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<sst xmlns="http://schemas.openxmlformats.org/spreadsheetml/2006/main" count="67" uniqueCount="46">
  <si>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č. pozice</t>
  </si>
  <si>
    <t>název</t>
  </si>
  <si>
    <t xml:space="preserve">Počet </t>
  </si>
  <si>
    <t>celková dodávka</t>
  </si>
  <si>
    <t>celková montáž</t>
  </si>
  <si>
    <t>CELKOVÁ CENA BEZ DPH</t>
  </si>
  <si>
    <t>kpl</t>
  </si>
  <si>
    <t>montážní, spoj. a těsnící materiál</t>
  </si>
  <si>
    <t>celková                                  dodávka</t>
  </si>
  <si>
    <t>celková                         montáž</t>
  </si>
  <si>
    <t>Měr. jed.</t>
  </si>
  <si>
    <t>doprava</t>
  </si>
  <si>
    <t>celkem</t>
  </si>
  <si>
    <t>ks</t>
  </si>
  <si>
    <t>zprovoznění vyzkoušení zaškolení</t>
  </si>
  <si>
    <t>DODAVETEL:</t>
  </si>
  <si>
    <t>SÍDLO:</t>
  </si>
  <si>
    <t>VYPRACOVAL:</t>
  </si>
  <si>
    <t>EMAIL:</t>
  </si>
  <si>
    <t>TELEFON:</t>
  </si>
  <si>
    <t>POZNÁMKA:</t>
  </si>
  <si>
    <t>IČ:</t>
  </si>
  <si>
    <t>Frekv.měnič 3x400V 11kW IP20 A1,FC101,H4</t>
  </si>
  <si>
    <t>Frekv.měnič 3x400V 7.5kW IP20 A1,FC101,H3</t>
  </si>
  <si>
    <t xml:space="preserve">Teploměr KTY81 do potrubí </t>
  </si>
  <si>
    <t>Snímač T,RH do potrubí 0-10V0-50C 0-100%</t>
  </si>
  <si>
    <t>Snímač CO2 do potrubí 0-10V 0-2000ppm</t>
  </si>
  <si>
    <t>Teploměr KTY81 příložný</t>
  </si>
  <si>
    <t>Kapilára protimrazové ochrany</t>
  </si>
  <si>
    <t>Diferenční tlakový manometr 50-500Pa</t>
  </si>
  <si>
    <t>Yonos MAXO 30/0,5-10 PN10</t>
  </si>
  <si>
    <t>Kul.kohout 3cest DN25 1" Kvs 10</t>
  </si>
  <si>
    <t>servopohon BELIMO LR24A-SR 5Nm</t>
  </si>
  <si>
    <t>servopohon BELIMO SM 24A - SR</t>
  </si>
  <si>
    <t>servopohon BELIMO SM 24 A</t>
  </si>
  <si>
    <t>kryt svorek pro FM 11-15 kW FC101</t>
  </si>
  <si>
    <t>kryt svorek pro FM 5,5-7,5 kW FC101</t>
  </si>
  <si>
    <t>Presostat VT, NT</t>
  </si>
  <si>
    <t xml:space="preserve">cívka ASC + konektor PG9 pro ventil </t>
  </si>
  <si>
    <t>spínací výstup pro jednotlivá čerpadla bazénové vody</t>
  </si>
  <si>
    <t>řízení tandemů kompresorů stykači ON/OFF In=22A</t>
  </si>
  <si>
    <t>I/O modul pro CO2</t>
  </si>
  <si>
    <t>Silový a řídící rozvaděč pro každou jednotku</t>
  </si>
  <si>
    <t>Ovládací rozvaděč pro řízeno obou jednotek současně</t>
  </si>
  <si>
    <t>likvidace a odvoz odpadu</t>
  </si>
  <si>
    <t>Výkaz výměr - Oprava VZT - Aquapark Kohoutovice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</si>
</sst>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0.0"/>
    <numFmt numFmtId="168" formatCode="#,##0.0\ &quot;Kč&quot;"/>
    <numFmt numFmtId="169" formatCode="[$-405]d\.\ mmmm\ yyyy"/>
    <numFmt numFmtId="170" formatCode="[$-F800]dddd\,\ mmmm\ dd\,\ yyyy"/>
    <numFmt numFmtId="171" formatCode="#,##0.000\ &quot;Kč&quot;"/>
    <numFmt numFmtId="172" formatCode="0.000"/>
    <numFmt numFmtId="173" formatCode="#,##0\ _K_č"/>
    <numFmt numFmtId="174" formatCode="#,##0.00_ ;[Red]\-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###,##\-0,000"/>
    <numFmt numFmtId="180" formatCode="###\ ###\ ###\ ##0.000"/>
    <numFmt numFmtId="181" formatCode="###\ ###\ ###\ ##0.00"/>
    <numFmt numFmtId="182" formatCode="_-* #,##0.00\ _K_č_-;\-* #,##0.00\ _K_č_-;_-* \-??\ _K_č_-;_-@_-"/>
    <numFmt numFmtId="183" formatCode="[$-405]dddd\ d\.\ mmmm\ yyyy"/>
    <numFmt numFmtId="184" formatCode="#,##0.0"/>
    <numFmt numFmtId="185" formatCode="#,##0.00\ &quot;Kč&quot;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MS Sans Serif"/>
      <family val="0"/>
    </font>
    <font>
      <b/>
      <sz val="14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8" fillId="0" borderId="0" applyAlignment="0"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" fontId="6" fillId="0" borderId="12" xfId="52" applyNumberFormat="1" applyFont="1" applyFill="1" applyBorder="1" applyAlignment="1" quotePrefix="1">
      <alignment horizontal="center" vertical="center" wrapText="1"/>
      <protection/>
    </xf>
    <xf numFmtId="1" fontId="6" fillId="0" borderId="12" xfId="52" applyNumberFormat="1" applyFont="1" applyFill="1" applyBorder="1" applyAlignment="1">
      <alignment horizontal="center" vertical="center" textRotation="90" wrapText="1"/>
      <protection/>
    </xf>
    <xf numFmtId="166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" fontId="6" fillId="0" borderId="11" xfId="52" applyNumberFormat="1" applyFont="1" applyFill="1" applyBorder="1" applyAlignment="1" quotePrefix="1">
      <alignment horizontal="center" vertical="center" wrapText="1"/>
      <protection/>
    </xf>
    <xf numFmtId="1" fontId="6" fillId="0" borderId="11" xfId="52" applyNumberFormat="1" applyFont="1" applyFill="1" applyBorder="1" applyAlignment="1">
      <alignment horizontal="center" vertical="center" textRotation="90" wrapText="1"/>
      <protection/>
    </xf>
    <xf numFmtId="166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6" fontId="0" fillId="0" borderId="0" xfId="0" applyNumberFormat="1" applyFont="1" applyFill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6" fillId="0" borderId="12" xfId="52" applyNumberFormat="1" applyFont="1" applyFill="1" applyBorder="1" applyAlignment="1" quotePrefix="1">
      <alignment horizontal="center" vertical="center" textRotation="90" wrapText="1"/>
      <protection/>
    </xf>
    <xf numFmtId="1" fontId="6" fillId="0" borderId="11" xfId="52" applyNumberFormat="1" applyFont="1" applyFill="1" applyBorder="1" applyAlignment="1" quotePrefix="1">
      <alignment horizontal="center" vertical="center" textRotation="90" wrapText="1"/>
      <protection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0" xfId="49" applyNumberFormat="1" applyFont="1" applyFill="1" applyBorder="1" applyAlignment="1" applyProtection="1">
      <alignment vertical="center" wrapText="1"/>
      <protection/>
    </xf>
    <xf numFmtId="1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4" fontId="0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14" fontId="0" fillId="0" borderId="18" xfId="0" applyNumberFormat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14" fontId="0" fillId="0" borderId="25" xfId="0" applyNumberFormat="1" applyFont="1" applyBorder="1" applyAlignment="1">
      <alignment horizontal="right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vertical="center"/>
    </xf>
    <xf numFmtId="166" fontId="5" fillId="0" borderId="18" xfId="0" applyNumberFormat="1" applyFont="1" applyFill="1" applyBorder="1" applyAlignment="1">
      <alignment horizontal="right" vertical="center" wrapText="1"/>
    </xf>
    <xf numFmtId="49" fontId="0" fillId="0" borderId="27" xfId="0" applyNumberFormat="1" applyFont="1" applyFill="1" applyBorder="1" applyAlignment="1">
      <alignment vertical="center"/>
    </xf>
    <xf numFmtId="166" fontId="0" fillId="0" borderId="28" xfId="0" applyNumberFormat="1" applyFont="1" applyFill="1" applyBorder="1" applyAlignment="1">
      <alignment horizontal="right" vertical="center" wrapText="1"/>
    </xf>
    <xf numFmtId="49" fontId="6" fillId="0" borderId="29" xfId="52" applyNumberFormat="1" applyFont="1" applyFill="1" applyBorder="1" applyAlignment="1" quotePrefix="1">
      <alignment horizontal="center" vertical="center" textRotation="90" wrapText="1"/>
      <protection/>
    </xf>
    <xf numFmtId="166" fontId="5" fillId="0" borderId="30" xfId="0" applyNumberFormat="1" applyFont="1" applyFill="1" applyBorder="1" applyAlignment="1">
      <alignment horizontal="right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179" fontId="2" fillId="0" borderId="27" xfId="0" applyNumberFormat="1" applyFont="1" applyFill="1" applyBorder="1" applyAlignment="1">
      <alignment wrapText="1"/>
    </xf>
    <xf numFmtId="49" fontId="0" fillId="0" borderId="2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0" fillId="0" borderId="3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6" fontId="5" fillId="33" borderId="10" xfId="0" applyNumberFormat="1" applyFont="1" applyFill="1" applyBorder="1" applyAlignment="1">
      <alignment horizontal="right" vertical="center" wrapText="1"/>
    </xf>
    <xf numFmtId="49" fontId="5" fillId="33" borderId="32" xfId="0" applyNumberFormat="1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1" fontId="0" fillId="33" borderId="24" xfId="0" applyNumberFormat="1" applyFont="1" applyFill="1" applyBorder="1" applyAlignment="1">
      <alignment horizontal="center" vertical="center"/>
    </xf>
    <xf numFmtId="166" fontId="5" fillId="33" borderId="24" xfId="0" applyNumberFormat="1" applyFont="1" applyFill="1" applyBorder="1" applyAlignment="1">
      <alignment horizontal="right" vertical="center" wrapText="1"/>
    </xf>
    <xf numFmtId="166" fontId="5" fillId="33" borderId="25" xfId="0" applyNumberFormat="1" applyFont="1" applyFill="1" applyBorder="1" applyAlignment="1">
      <alignment horizontal="right" vertical="center" wrapText="1"/>
    </xf>
    <xf numFmtId="166" fontId="5" fillId="34" borderId="10" xfId="0" applyNumberFormat="1" applyFont="1" applyFill="1" applyBorder="1" applyAlignment="1">
      <alignment horizontal="right" vertical="center" wrapText="1"/>
    </xf>
    <xf numFmtId="185" fontId="0" fillId="0" borderId="10" xfId="40" applyNumberFormat="1" applyFont="1" applyFill="1" applyBorder="1" applyAlignment="1">
      <alignment horizontal="right" vertical="center" wrapText="1"/>
    </xf>
    <xf numFmtId="185" fontId="0" fillId="0" borderId="18" xfId="40" applyNumberFormat="1" applyFont="1" applyFill="1" applyBorder="1" applyAlignment="1">
      <alignment horizontal="right" vertical="center" wrapText="1"/>
    </xf>
    <xf numFmtId="185" fontId="0" fillId="34" borderId="10" xfId="40" applyNumberFormat="1" applyFont="1" applyFill="1" applyBorder="1" applyAlignment="1">
      <alignment horizontal="right" vertical="center" wrapText="1"/>
    </xf>
    <xf numFmtId="185" fontId="0" fillId="34" borderId="18" xfId="40" applyNumberFormat="1" applyFont="1" applyFill="1" applyBorder="1" applyAlignment="1">
      <alignment horizontal="right" vertical="center" wrapText="1"/>
    </xf>
    <xf numFmtId="185" fontId="0" fillId="34" borderId="10" xfId="40" applyNumberFormat="1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0" fillId="0" borderId="4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3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0" fontId="7" fillId="0" borderId="15" xfId="0" applyNumberFormat="1" applyFont="1" applyFill="1" applyBorder="1" applyAlignment="1">
      <alignment horizontal="center" vertical="center"/>
    </xf>
    <xf numFmtId="170" fontId="7" fillId="0" borderId="16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/>
    </xf>
    <xf numFmtId="0" fontId="10" fillId="0" borderId="35" xfId="0" applyFont="1" applyBorder="1" applyAlignment="1">
      <alignment/>
    </xf>
    <xf numFmtId="3" fontId="10" fillId="0" borderId="35" xfId="0" applyNumberFormat="1" applyFont="1" applyBorder="1" applyAlignment="1">
      <alignment horizontal="left"/>
    </xf>
    <xf numFmtId="3" fontId="11" fillId="0" borderId="43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omma" xfId="36"/>
    <cellStyle name="Excel Built-in Normal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List1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80" zoomScaleNormal="80" zoomScalePageLayoutView="0" workbookViewId="0" topLeftCell="A7">
      <selection activeCell="K44" sqref="K44"/>
    </sheetView>
  </sheetViews>
  <sheetFormatPr defaultColWidth="9.140625" defaultRowHeight="12.75"/>
  <cols>
    <col min="1" max="1" width="14.57421875" style="15" customWidth="1"/>
    <col min="2" max="2" width="61.421875" style="16" customWidth="1"/>
    <col min="3" max="3" width="6.28125" style="6" customWidth="1"/>
    <col min="4" max="4" width="10.28125" style="23" customWidth="1"/>
    <col min="5" max="5" width="13.7109375" style="17" customWidth="1"/>
    <col min="6" max="6" width="12.57421875" style="17" customWidth="1"/>
    <col min="7" max="16384" width="9.140625" style="7" customWidth="1"/>
  </cols>
  <sheetData>
    <row r="1" spans="1:6" ht="12.75">
      <c r="A1" s="30"/>
      <c r="B1" s="74" t="s">
        <v>45</v>
      </c>
      <c r="C1" s="75"/>
      <c r="D1" s="76"/>
      <c r="E1" s="31"/>
      <c r="F1" s="32"/>
    </row>
    <row r="2" spans="1:6" ht="12">
      <c r="A2" s="33"/>
      <c r="B2" s="77"/>
      <c r="C2" s="77"/>
      <c r="D2" s="78"/>
      <c r="E2" s="34"/>
      <c r="F2" s="35"/>
    </row>
    <row r="3" spans="1:6" ht="12.75" thickBot="1">
      <c r="A3" s="41"/>
      <c r="B3" s="79"/>
      <c r="C3" s="79"/>
      <c r="D3" s="80"/>
      <c r="E3" s="42"/>
      <c r="F3" s="43"/>
    </row>
    <row r="4" spans="1:6" ht="15" customHeight="1">
      <c r="A4" s="36" t="s">
        <v>15</v>
      </c>
      <c r="B4" s="81"/>
      <c r="C4" s="82"/>
      <c r="D4" s="82"/>
      <c r="E4" s="82"/>
      <c r="F4" s="83"/>
    </row>
    <row r="5" spans="1:6" ht="15">
      <c r="A5" s="37" t="s">
        <v>16</v>
      </c>
      <c r="B5" s="84"/>
      <c r="C5" s="85"/>
      <c r="D5" s="85"/>
      <c r="E5" s="85"/>
      <c r="F5" s="86"/>
    </row>
    <row r="6" spans="1:6" ht="15">
      <c r="A6" s="37" t="s">
        <v>21</v>
      </c>
      <c r="B6" s="95"/>
      <c r="C6" s="85"/>
      <c r="D6" s="85"/>
      <c r="E6" s="85"/>
      <c r="F6" s="86"/>
    </row>
    <row r="7" spans="1:6" ht="15">
      <c r="A7" s="38" t="s">
        <v>17</v>
      </c>
      <c r="B7" s="96"/>
      <c r="C7" s="85"/>
      <c r="D7" s="85"/>
      <c r="E7" s="85"/>
      <c r="F7" s="86"/>
    </row>
    <row r="8" spans="1:6" ht="15">
      <c r="A8" s="38" t="s">
        <v>18</v>
      </c>
      <c r="B8" s="96"/>
      <c r="C8" s="85"/>
      <c r="D8" s="85"/>
      <c r="E8" s="85"/>
      <c r="F8" s="86"/>
    </row>
    <row r="9" spans="1:6" ht="15">
      <c r="A9" s="39" t="s">
        <v>19</v>
      </c>
      <c r="B9" s="97"/>
      <c r="C9" s="85"/>
      <c r="D9" s="85"/>
      <c r="E9" s="85"/>
      <c r="F9" s="86"/>
    </row>
    <row r="10" spans="1:6" ht="30" customHeight="1" thickBot="1">
      <c r="A10" s="40" t="s">
        <v>20</v>
      </c>
      <c r="B10" s="98"/>
      <c r="C10" s="99"/>
      <c r="D10" s="99"/>
      <c r="E10" s="100"/>
      <c r="F10" s="101"/>
    </row>
    <row r="11" spans="1:6" s="1" customFormat="1" ht="13.5" thickBot="1">
      <c r="A11" s="102"/>
      <c r="B11" s="103"/>
      <c r="C11" s="103"/>
      <c r="D11" s="103"/>
      <c r="E11" s="103"/>
      <c r="F11" s="104"/>
    </row>
    <row r="12" spans="1:6" s="1" customFormat="1" ht="12.75">
      <c r="A12" s="44"/>
      <c r="B12" s="45"/>
      <c r="C12" s="91"/>
      <c r="D12" s="92"/>
      <c r="E12" s="89"/>
      <c r="F12" s="90"/>
    </row>
    <row r="13" spans="1:6" s="1" customFormat="1" ht="12.75">
      <c r="A13" s="46"/>
      <c r="B13" s="87" t="s">
        <v>3</v>
      </c>
      <c r="C13" s="88"/>
      <c r="D13" s="88"/>
      <c r="E13" s="2">
        <f>E49</f>
        <v>0</v>
      </c>
      <c r="F13" s="47"/>
    </row>
    <row r="14" spans="1:6" s="1" customFormat="1" ht="12.75">
      <c r="A14" s="46"/>
      <c r="B14" s="87" t="s">
        <v>4</v>
      </c>
      <c r="C14" s="88"/>
      <c r="D14" s="88"/>
      <c r="E14" s="2">
        <f>F49</f>
        <v>0</v>
      </c>
      <c r="F14" s="47"/>
    </row>
    <row r="15" spans="1:6" s="1" customFormat="1" ht="12.75">
      <c r="A15" s="46"/>
      <c r="B15" s="87" t="s">
        <v>14</v>
      </c>
      <c r="C15" s="88"/>
      <c r="D15" s="88"/>
      <c r="E15" s="65"/>
      <c r="F15" s="47"/>
    </row>
    <row r="16" spans="1:6" s="1" customFormat="1" ht="12.75">
      <c r="A16" s="46"/>
      <c r="B16" s="87" t="s">
        <v>11</v>
      </c>
      <c r="C16" s="88"/>
      <c r="D16" s="88"/>
      <c r="E16" s="65"/>
      <c r="F16" s="47"/>
    </row>
    <row r="17" spans="1:6" s="1" customFormat="1" ht="12.75">
      <c r="A17" s="46"/>
      <c r="B17" s="71" t="s">
        <v>44</v>
      </c>
      <c r="C17" s="72"/>
      <c r="D17" s="73"/>
      <c r="E17" s="65"/>
      <c r="F17" s="47"/>
    </row>
    <row r="18" spans="1:6" s="1" customFormat="1" ht="12.75">
      <c r="A18" s="46"/>
      <c r="B18" s="93" t="s">
        <v>5</v>
      </c>
      <c r="C18" s="94"/>
      <c r="D18" s="94"/>
      <c r="E18" s="58">
        <f>SUM(E13:E17)</f>
        <v>0</v>
      </c>
      <c r="F18" s="47"/>
    </row>
    <row r="19" spans="1:6" ht="12">
      <c r="A19" s="48"/>
      <c r="B19" s="3"/>
      <c r="C19" s="4"/>
      <c r="D19" s="19"/>
      <c r="E19" s="5"/>
      <c r="F19" s="49"/>
    </row>
    <row r="20" spans="1:6" s="11" customFormat="1" ht="12.75">
      <c r="A20" s="50"/>
      <c r="B20" s="8"/>
      <c r="C20" s="9"/>
      <c r="D20" s="20"/>
      <c r="E20" s="10"/>
      <c r="F20" s="51"/>
    </row>
    <row r="21" spans="1:6" s="11" customFormat="1" ht="34.5">
      <c r="A21" s="50" t="s">
        <v>0</v>
      </c>
      <c r="B21" s="12" t="s">
        <v>1</v>
      </c>
      <c r="C21" s="13" t="s">
        <v>10</v>
      </c>
      <c r="D21" s="21" t="s">
        <v>2</v>
      </c>
      <c r="E21" s="14" t="s">
        <v>8</v>
      </c>
      <c r="F21" s="52" t="s">
        <v>9</v>
      </c>
    </row>
    <row r="22" spans="1:6" ht="12">
      <c r="A22" s="53"/>
      <c r="B22" s="27"/>
      <c r="C22" s="29"/>
      <c r="D22" s="28"/>
      <c r="E22" s="66"/>
      <c r="F22" s="67"/>
    </row>
    <row r="23" spans="1:6" ht="12">
      <c r="A23" s="53"/>
      <c r="B23" s="27" t="s">
        <v>22</v>
      </c>
      <c r="C23" s="29" t="s">
        <v>13</v>
      </c>
      <c r="D23" s="28">
        <v>2</v>
      </c>
      <c r="E23" s="68"/>
      <c r="F23" s="69"/>
    </row>
    <row r="24" spans="1:6" ht="13.5" customHeight="1">
      <c r="A24" s="53"/>
      <c r="B24" s="27" t="s">
        <v>23</v>
      </c>
      <c r="C24" s="29" t="s">
        <v>13</v>
      </c>
      <c r="D24" s="28">
        <v>2</v>
      </c>
      <c r="E24" s="68"/>
      <c r="F24" s="69"/>
    </row>
    <row r="25" spans="1:6" ht="12">
      <c r="A25" s="53"/>
      <c r="B25" s="27" t="s">
        <v>24</v>
      </c>
      <c r="C25" s="29" t="s">
        <v>13</v>
      </c>
      <c r="D25" s="28">
        <v>6</v>
      </c>
      <c r="E25" s="68"/>
      <c r="F25" s="69"/>
    </row>
    <row r="26" spans="1:6" ht="12">
      <c r="A26" s="53"/>
      <c r="B26" s="27" t="s">
        <v>25</v>
      </c>
      <c r="C26" s="29" t="s">
        <v>13</v>
      </c>
      <c r="D26" s="28">
        <v>2</v>
      </c>
      <c r="E26" s="68"/>
      <c r="F26" s="69"/>
    </row>
    <row r="27" spans="1:6" ht="13.5" customHeight="1">
      <c r="A27" s="53"/>
      <c r="B27" s="27" t="s">
        <v>26</v>
      </c>
      <c r="C27" s="29" t="s">
        <v>13</v>
      </c>
      <c r="D27" s="28">
        <v>2</v>
      </c>
      <c r="E27" s="68"/>
      <c r="F27" s="69"/>
    </row>
    <row r="28" spans="1:6" ht="13.5" customHeight="1">
      <c r="A28" s="53"/>
      <c r="B28" s="27" t="s">
        <v>27</v>
      </c>
      <c r="C28" s="29" t="s">
        <v>13</v>
      </c>
      <c r="D28" s="28">
        <v>2</v>
      </c>
      <c r="E28" s="68"/>
      <c r="F28" s="69"/>
    </row>
    <row r="29" spans="1:6" ht="12">
      <c r="A29" s="53"/>
      <c r="B29" s="27" t="s">
        <v>28</v>
      </c>
      <c r="C29" s="29" t="s">
        <v>13</v>
      </c>
      <c r="D29" s="28">
        <v>2</v>
      </c>
      <c r="E29" s="68"/>
      <c r="F29" s="69"/>
    </row>
    <row r="30" spans="1:6" ht="12">
      <c r="A30" s="53"/>
      <c r="B30" s="27" t="s">
        <v>29</v>
      </c>
      <c r="C30" s="29" t="s">
        <v>13</v>
      </c>
      <c r="D30" s="28">
        <v>4</v>
      </c>
      <c r="E30" s="68"/>
      <c r="F30" s="69"/>
    </row>
    <row r="31" spans="1:6" ht="12">
      <c r="A31" s="53"/>
      <c r="B31" s="27" t="s">
        <v>30</v>
      </c>
      <c r="C31" s="29" t="s">
        <v>13</v>
      </c>
      <c r="D31" s="28">
        <v>2</v>
      </c>
      <c r="E31" s="68"/>
      <c r="F31" s="69"/>
    </row>
    <row r="32" spans="1:6" ht="12">
      <c r="A32" s="53"/>
      <c r="B32" s="27" t="s">
        <v>31</v>
      </c>
      <c r="C32" s="29" t="s">
        <v>13</v>
      </c>
      <c r="D32" s="28">
        <v>2</v>
      </c>
      <c r="E32" s="70"/>
      <c r="F32" s="69"/>
    </row>
    <row r="33" spans="1:6" ht="13.5" customHeight="1">
      <c r="A33" s="53"/>
      <c r="B33" s="27" t="s">
        <v>32</v>
      </c>
      <c r="C33" s="29" t="s">
        <v>13</v>
      </c>
      <c r="D33" s="28">
        <v>2</v>
      </c>
      <c r="E33" s="68"/>
      <c r="F33" s="69"/>
    </row>
    <row r="34" spans="1:6" ht="12">
      <c r="A34" s="53"/>
      <c r="B34" s="27" t="s">
        <v>33</v>
      </c>
      <c r="C34" s="29" t="s">
        <v>13</v>
      </c>
      <c r="D34" s="28">
        <v>8</v>
      </c>
      <c r="E34" s="68"/>
      <c r="F34" s="69"/>
    </row>
    <row r="35" spans="1:6" ht="12">
      <c r="A35" s="53"/>
      <c r="B35" s="27" t="s">
        <v>34</v>
      </c>
      <c r="C35" s="29" t="s">
        <v>13</v>
      </c>
      <c r="D35" s="28">
        <v>2</v>
      </c>
      <c r="E35" s="68"/>
      <c r="F35" s="69"/>
    </row>
    <row r="36" spans="1:6" ht="12">
      <c r="A36" s="53"/>
      <c r="B36" s="27" t="s">
        <v>35</v>
      </c>
      <c r="C36" s="29" t="s">
        <v>13</v>
      </c>
      <c r="D36" s="28">
        <v>2</v>
      </c>
      <c r="E36" s="68"/>
      <c r="F36" s="69"/>
    </row>
    <row r="37" spans="1:6" ht="13.5" customHeight="1">
      <c r="A37" s="53"/>
      <c r="B37" s="27" t="s">
        <v>36</v>
      </c>
      <c r="C37" s="29" t="s">
        <v>13</v>
      </c>
      <c r="D37" s="28">
        <v>2</v>
      </c>
      <c r="E37" s="68"/>
      <c r="F37" s="69"/>
    </row>
    <row r="38" spans="1:6" ht="12">
      <c r="A38" s="53"/>
      <c r="B38" s="27" t="s">
        <v>37</v>
      </c>
      <c r="C38" s="29" t="s">
        <v>13</v>
      </c>
      <c r="D38" s="28">
        <v>2</v>
      </c>
      <c r="E38" s="68"/>
      <c r="F38" s="69"/>
    </row>
    <row r="39" spans="1:6" ht="12">
      <c r="A39" s="53"/>
      <c r="B39" s="27" t="s">
        <v>38</v>
      </c>
      <c r="C39" s="29" t="s">
        <v>13</v>
      </c>
      <c r="D39" s="28">
        <v>2</v>
      </c>
      <c r="E39" s="68"/>
      <c r="F39" s="69"/>
    </row>
    <row r="40" spans="1:6" ht="13.5" customHeight="1">
      <c r="A40" s="53"/>
      <c r="B40" s="27" t="s">
        <v>39</v>
      </c>
      <c r="C40" s="29" t="s">
        <v>13</v>
      </c>
      <c r="D40" s="28">
        <v>2</v>
      </c>
      <c r="E40" s="68"/>
      <c r="F40" s="69"/>
    </row>
    <row r="41" spans="1:6" ht="13.5" customHeight="1">
      <c r="A41" s="53"/>
      <c r="B41" s="27" t="s">
        <v>40</v>
      </c>
      <c r="C41" s="29" t="s">
        <v>13</v>
      </c>
      <c r="D41" s="28">
        <v>2</v>
      </c>
      <c r="E41" s="68"/>
      <c r="F41" s="69"/>
    </row>
    <row r="42" spans="1:6" ht="12">
      <c r="A42" s="53"/>
      <c r="B42" s="27" t="s">
        <v>41</v>
      </c>
      <c r="C42" s="29" t="s">
        <v>13</v>
      </c>
      <c r="D42" s="28">
        <v>2</v>
      </c>
      <c r="E42" s="68"/>
      <c r="F42" s="69"/>
    </row>
    <row r="43" spans="1:6" ht="12" customHeight="1">
      <c r="A43" s="53"/>
      <c r="B43" s="27"/>
      <c r="C43" s="29"/>
      <c r="D43" s="28"/>
      <c r="E43" s="66"/>
      <c r="F43" s="67"/>
    </row>
    <row r="44" spans="1:6" ht="12">
      <c r="A44" s="53"/>
      <c r="B44" s="27" t="s">
        <v>42</v>
      </c>
      <c r="C44" s="29" t="s">
        <v>13</v>
      </c>
      <c r="D44" s="28">
        <v>2</v>
      </c>
      <c r="E44" s="68"/>
      <c r="F44" s="69"/>
    </row>
    <row r="45" spans="1:6" ht="12">
      <c r="A45" s="53"/>
      <c r="B45" s="27" t="s">
        <v>43</v>
      </c>
      <c r="C45" s="29" t="s">
        <v>13</v>
      </c>
      <c r="D45" s="28">
        <v>1</v>
      </c>
      <c r="E45" s="68"/>
      <c r="F45" s="69"/>
    </row>
    <row r="46" spans="1:6" ht="13.5" customHeight="1">
      <c r="A46" s="53"/>
      <c r="B46" s="27"/>
      <c r="C46" s="29"/>
      <c r="D46" s="28"/>
      <c r="E46" s="66"/>
      <c r="F46" s="67"/>
    </row>
    <row r="47" spans="1:6" ht="12">
      <c r="A47" s="54"/>
      <c r="B47" s="55"/>
      <c r="C47" s="18"/>
      <c r="D47" s="22"/>
      <c r="E47" s="66"/>
      <c r="F47" s="67"/>
    </row>
    <row r="48" spans="1:6" ht="12">
      <c r="A48" s="56"/>
      <c r="B48" s="24" t="s">
        <v>7</v>
      </c>
      <c r="C48" s="25" t="s">
        <v>6</v>
      </c>
      <c r="D48" s="26">
        <v>1</v>
      </c>
      <c r="E48" s="68"/>
      <c r="F48" s="67"/>
    </row>
    <row r="49" spans="1:6" ht="13.5" thickBot="1">
      <c r="A49" s="59"/>
      <c r="B49" s="60" t="s">
        <v>12</v>
      </c>
      <c r="C49" s="61"/>
      <c r="D49" s="62"/>
      <c r="E49" s="63">
        <f>SUM(E23:E42,E44,E45,E48)</f>
        <v>0</v>
      </c>
      <c r="F49" s="64">
        <f>SUM(F23:F42,F44:F45)</f>
        <v>0</v>
      </c>
    </row>
    <row r="51" ht="12">
      <c r="B51" s="57"/>
    </row>
  </sheetData>
  <sheetProtection/>
  <mergeCells count="17">
    <mergeCell ref="B18:D18"/>
    <mergeCell ref="B13:D13"/>
    <mergeCell ref="B14:D14"/>
    <mergeCell ref="B15:D15"/>
    <mergeCell ref="B6:F6"/>
    <mergeCell ref="B7:F7"/>
    <mergeCell ref="B8:F8"/>
    <mergeCell ref="B9:F9"/>
    <mergeCell ref="B10:F10"/>
    <mergeCell ref="A11:F11"/>
    <mergeCell ref="B17:D17"/>
    <mergeCell ref="B1:D3"/>
    <mergeCell ref="B4:F4"/>
    <mergeCell ref="B5:F5"/>
    <mergeCell ref="B16:D16"/>
    <mergeCell ref="E12:F12"/>
    <mergeCell ref="C12:D12"/>
  </mergeCells>
  <printOptions/>
  <pageMargins left="0.2755905511811024" right="0.2362204724409449" top="0.2362204724409449" bottom="0.1968503937007874" header="0.2362204724409449" footer="0.1968503937007874"/>
  <pageSetup fitToHeight="2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Krechlerová</dc:creator>
  <cp:keywords/>
  <dc:description/>
  <cp:lastModifiedBy>Alice Krechlerová</cp:lastModifiedBy>
  <cp:lastPrinted>2018-02-27T20:31:08Z</cp:lastPrinted>
  <dcterms:created xsi:type="dcterms:W3CDTF">2005-12-01T12:17:13Z</dcterms:created>
  <dcterms:modified xsi:type="dcterms:W3CDTF">2024-01-15T12:09:07Z</dcterms:modified>
  <cp:category/>
  <cp:version/>
  <cp:contentType/>
  <cp:contentStatus/>
</cp:coreProperties>
</file>