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/>
  <bookViews>
    <workbookView xWindow="65416" yWindow="65416" windowWidth="29040" windowHeight="15840" activeTab="1"/>
  </bookViews>
  <sheets>
    <sheet name="Souhrn" sheetId="6" r:id="rId1"/>
    <sheet name="Fotbalové hřiště" sheetId="4" r:id="rId2"/>
  </sheets>
  <definedNames>
    <definedName name="__MAIN__">'Fotbalové hřiště'!$A$2:$J$33</definedName>
    <definedName name="__MvymF__">#REF!</definedName>
    <definedName name="__OobjF__">'Fotbalové hřiště'!$A$7:$J$33</definedName>
    <definedName name="__OoddF__">'Fotbalové hřiště'!$A$9:$J$17</definedName>
    <definedName name="__OradF__">'Fotbalové hřiště'!$A$11:$J$11</definedName>
    <definedName name="Excel_BuiltIn_Print_Titles_2_1">'Fotbalové hřiště'!$2:$4</definedName>
    <definedName name="_xlnm.Print_Area" localSheetId="1">'Fotbalové hřiště'!$B$2:$I$34</definedName>
    <definedName name="_xlnm.Print_Titles" localSheetId="1">'Fotbalové hřiště'!$2:$7</definedName>
  </definedNames>
  <calcPr calcId="181029"/>
  <extLst/>
</workbook>
</file>

<file path=xl/sharedStrings.xml><?xml version="1.0" encoding="utf-8"?>
<sst xmlns="http://schemas.openxmlformats.org/spreadsheetml/2006/main" count="97" uniqueCount="67">
  <si>
    <t>Seznam položek pro oddíl :</t>
  </si>
  <si>
    <t>m2</t>
  </si>
  <si>
    <t>1</t>
  </si>
  <si>
    <t>Cena
celkem</t>
  </si>
  <si>
    <t>Sazba</t>
  </si>
  <si>
    <t>Mj</t>
  </si>
  <si>
    <t>Množství Mj</t>
  </si>
  <si>
    <t>Popis řádku</t>
  </si>
  <si>
    <t>Ř</t>
  </si>
  <si>
    <t>Oddíl</t>
  </si>
  <si>
    <t>Objekt</t>
  </si>
  <si>
    <t>Položkový rozpočet</t>
  </si>
  <si>
    <t>Cena celkem</t>
  </si>
  <si>
    <t>Sazba [Kč]</t>
  </si>
  <si>
    <t>Množství [Mj]</t>
  </si>
  <si>
    <t>Název</t>
  </si>
  <si>
    <t>Řádek</t>
  </si>
  <si>
    <t>.Hdr</t>
  </si>
  <si>
    <t>mj</t>
  </si>
  <si>
    <t>Zemní práce (příprava podloží)</t>
  </si>
  <si>
    <t>Příprava sportoviště</t>
  </si>
  <si>
    <t>MEZISOUČET</t>
  </si>
  <si>
    <t>Instalace nového povrchu</t>
  </si>
  <si>
    <t>Nařezání staré umělé trávy na pásy</t>
  </si>
  <si>
    <t xml:space="preserve">Strojová likvidace staré umělé trávy, srolováním do rolí včetně vsypu v umělé trávě (gumový granulát SBR a křemičitý písek), nakládka a odvoz na skládku </t>
  </si>
  <si>
    <t>tun</t>
  </si>
  <si>
    <t>Likvidace odpadu (umělé trávy vč. vsypu) na skládku vč. Dopravy</t>
  </si>
  <si>
    <t>bm</t>
  </si>
  <si>
    <t xml:space="preserve">Kartáčování povrchu, plošná dekomprese a srovnání výplně </t>
  </si>
  <si>
    <t>Finální kontrola pevnosti spojů umělé trávy. Srovnání výplně</t>
  </si>
  <si>
    <t>Dodání trojúhelníkového kartáče 2m pro pravidelnou údržbu sportoviště</t>
  </si>
  <si>
    <t>Zakázka:</t>
  </si>
  <si>
    <t>Objednatel:</t>
  </si>
  <si>
    <t>IČ:</t>
  </si>
  <si>
    <t>DIČ:</t>
  </si>
  <si>
    <t>Zhotovitel:</t>
  </si>
  <si>
    <t>Vypracoval:</t>
  </si>
  <si>
    <t>Rozpis ceny</t>
  </si>
  <si>
    <t>Celkem</t>
  </si>
  <si>
    <t>Rekapitulace daní</t>
  </si>
  <si>
    <t>Základ pro základní DPH</t>
  </si>
  <si>
    <t>%</t>
  </si>
  <si>
    <t xml:space="preserve">Základní DPH </t>
  </si>
  <si>
    <t>Cena celkem bez DPH</t>
  </si>
  <si>
    <t>Cena celkem s DPH</t>
  </si>
  <si>
    <t>v</t>
  </si>
  <si>
    <t>dne</t>
  </si>
  <si>
    <t>Za zhotovitele</t>
  </si>
  <si>
    <t>Za objednatele</t>
  </si>
  <si>
    <t>Fotbalové hřiště</t>
  </si>
  <si>
    <t>FOTBALOVÉ HŘIŠTĚ</t>
  </si>
  <si>
    <t xml:space="preserve">Zpracování pokládkového plánu od výrobce. Možnost všití vytížených podelných lajn do umělé trávy s ohledem na aktuální rozměry povrchu - realizační firma doloží zřizovateli před zahájením díla </t>
  </si>
  <si>
    <t xml:space="preserve">Plošná, rovnoměrná aplikace křemičitého písku frakce 0,6-1,2 mm včetně zapravení do povrchu </t>
  </si>
  <si>
    <t>Plošná, rovnoměrná aplikace šedého gumového granulátu EPDM speciálním strojem, zapravení výplně do povrchu rovnoměrně po celém povrchu</t>
  </si>
  <si>
    <t>Rekonstrukce sportovního areálu Zbrojovka Brno</t>
  </si>
  <si>
    <t>Zbrojovka Brno</t>
  </si>
  <si>
    <t xml:space="preserve">Zbrojovka Brno - rekonstrukce sportovního areálu </t>
  </si>
  <si>
    <t>Lajnování na kopanou bílá barva - univerzální hřiště 105x68 (hlavní fotbal). Žlutá/modrá grafické značení pro 2 x malá kopaná 48 x 28 m</t>
  </si>
  <si>
    <t>Rekonstrukce fotbalového hřiště (rozměry 115,2 x 76,2 m)</t>
  </si>
  <si>
    <t>Příprava podloží - plošné kontrola podkladové vrstvy SBR s kamenivem, případně korekce podkladu (do 5 m2)</t>
  </si>
  <si>
    <t>Dodání přírodně bílého křemičitého písku frakce 0,6/1,2. Celkem 20 kg na m2 (175,6 tun)</t>
  </si>
  <si>
    <t>Dodání šedého gumového granulátu EPDM frakce 1,0/3,0. Celkem 6 kg na m2 (52,7 tun)</t>
  </si>
  <si>
    <t xml:space="preserve">Dodání umělé trávy ve 4 m rolích </t>
  </si>
  <si>
    <t>Instalace umělé fotbalové trávy 3. generace (min. požadavky na kvalitu: Výška umělé trávy 40 mm, Dtex min. 13 700, Tloušťka vláken min. 360 µm, počet vpichů min. 8020/m2, hmotnost min. 2.050 gr/m2, všechny spoje budou lepeny dvousložkovým lepidlem určeným výrobcem k instalaci umělé trávy po celé ploše pásky minimální šířky 30 cm, bude použito dvojsložkové lepidlo pro umělé trvávníky</t>
  </si>
  <si>
    <t>Sídlo:</t>
  </si>
  <si>
    <t>doplňte</t>
  </si>
  <si>
    <t>Vyčištění podkladu (příprava na instalaci - ostranění zbytků SBR granulátu, křemičitého písku, zbytků lepida a jiných předmětů, aby byla podkladní vrstva rovná a nedošlo k přenesení nerovnností do nově instalovaného umělého trávníku)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</si>
</sst>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č&quot;_-;\-* #,##0.00\ &quot;Kč&quot;_-;_-* &quot;-&quot;??\ &quot;Kč&quot;_-;_-@_-"/>
    <numFmt numFmtId="164" formatCode="#,##0.000"/>
    <numFmt numFmtId="165" formatCode="_-* #,##0.00\,_K_č_-;\-* #,##0.00\,_K_č_-;_-* \-??\ _K_č_-;_-@_-"/>
    <numFmt numFmtId="166" formatCode="#,##0.00;\-#,##0.00;&quot;&quot;"/>
    <numFmt numFmtId="167" formatCode="#,##0.00&quot; Kč&quot;;\-#,##0.00&quot; Kč&quot;"/>
    <numFmt numFmtId="168" formatCode="#,##0.00;;&quot;&quot;"/>
    <numFmt numFmtId="169" formatCode="#,##0.00&quot; Kč&quot;;[Red]\-#,##0.00&quot; Kč&quot;"/>
    <numFmt numFmtId="170" formatCode="_-* #,##0.00\ [$Kč-405]_-;\-* #,##0.00\ [$Kč-405]_-;_-* &quot;-&quot;??\ [$Kč-405]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sz val="10.5"/>
      <color indexed="8"/>
      <name val="Arial"/>
      <family val="2"/>
    </font>
    <font>
      <sz val="9"/>
      <color indexed="8"/>
      <name val="Arial"/>
      <family val="2"/>
    </font>
    <font>
      <b/>
      <sz val="10.5"/>
      <color indexed="14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ndale Sans UI;Arial Unicode MS"/>
      <family val="1"/>
    </font>
    <font>
      <sz val="10"/>
      <name val="Arial CE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1"/>
      <color rgb="FFFF0000"/>
      <name val="Arial"/>
      <family val="2"/>
    </font>
    <font>
      <b/>
      <sz val="11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/>
      <protection/>
    </xf>
    <xf numFmtId="44" fontId="0" fillId="0" borderId="0" applyFont="0" applyFill="0" applyBorder="0" applyAlignment="0" applyProtection="0"/>
  </cellStyleXfs>
  <cellXfs count="190">
    <xf numFmtId="0" fontId="0" fillId="0" borderId="0" xfId="0"/>
    <xf numFmtId="0" fontId="1" fillId="0" borderId="0" xfId="20">
      <alignment/>
      <protection/>
    </xf>
    <xf numFmtId="0" fontId="1" fillId="0" borderId="0" xfId="20" applyFont="1" applyBorder="1">
      <alignment/>
      <protection/>
    </xf>
    <xf numFmtId="0" fontId="1" fillId="0" borderId="0" xfId="20" applyFont="1" applyBorder="1" applyAlignment="1">
      <alignment horizontal="center"/>
      <protection/>
    </xf>
    <xf numFmtId="0" fontId="1" fillId="0" borderId="0" xfId="20" applyFont="1" applyFill="1" applyBorder="1">
      <alignment/>
      <protection/>
    </xf>
    <xf numFmtId="0" fontId="5" fillId="0" borderId="0" xfId="20" applyFont="1" applyBorder="1">
      <alignment/>
      <protection/>
    </xf>
    <xf numFmtId="0" fontId="4" fillId="2" borderId="0" xfId="20" applyFont="1" applyFill="1" applyBorder="1" applyAlignment="1">
      <alignment/>
      <protection/>
    </xf>
    <xf numFmtId="0" fontId="4" fillId="2" borderId="0" xfId="20" applyFont="1" applyFill="1" applyBorder="1" applyAlignment="1">
      <alignment horizontal="center"/>
      <protection/>
    </xf>
    <xf numFmtId="164" fontId="4" fillId="2" borderId="0" xfId="20" applyNumberFormat="1" applyFont="1" applyFill="1" applyBorder="1" applyAlignment="1">
      <alignment horizontal="right"/>
      <protection/>
    </xf>
    <xf numFmtId="0" fontId="5" fillId="2" borderId="0" xfId="20" applyFont="1" applyFill="1" applyBorder="1">
      <alignment/>
      <protection/>
    </xf>
    <xf numFmtId="165" fontId="1" fillId="2" borderId="0" xfId="20" applyNumberFormat="1" applyFont="1" applyFill="1" applyBorder="1" applyAlignment="1">
      <alignment horizontal="right" vertical="top"/>
      <protection/>
    </xf>
    <xf numFmtId="0" fontId="1" fillId="2" borderId="1" xfId="20" applyFont="1" applyFill="1" applyBorder="1" applyAlignment="1">
      <alignment vertical="top" wrapText="1"/>
      <protection/>
    </xf>
    <xf numFmtId="0" fontId="1" fillId="2" borderId="0" xfId="20" applyFont="1" applyFill="1" applyBorder="1" applyAlignment="1">
      <alignment vertical="top"/>
      <protection/>
    </xf>
    <xf numFmtId="0" fontId="1" fillId="2" borderId="0" xfId="20" applyFont="1" applyFill="1" applyBorder="1">
      <alignment/>
      <protection/>
    </xf>
    <xf numFmtId="167" fontId="3" fillId="3" borderId="0" xfId="20" applyNumberFormat="1" applyFont="1" applyFill="1" applyBorder="1" applyAlignment="1">
      <alignment vertical="top"/>
      <protection/>
    </xf>
    <xf numFmtId="0" fontId="3" fillId="3" borderId="0" xfId="20" applyFont="1" applyFill="1" applyBorder="1" applyAlignment="1">
      <alignment vertical="top"/>
      <protection/>
    </xf>
    <xf numFmtId="0" fontId="3" fillId="3" borderId="0" xfId="20" applyFont="1" applyFill="1" applyBorder="1" applyAlignment="1">
      <alignment horizontal="center" vertical="top"/>
      <protection/>
    </xf>
    <xf numFmtId="0" fontId="3" fillId="3" borderId="0" xfId="20" applyFont="1" applyFill="1" applyBorder="1" applyAlignment="1">
      <alignment vertical="top" wrapText="1"/>
      <protection/>
    </xf>
    <xf numFmtId="0" fontId="8" fillId="3" borderId="0" xfId="20" applyFont="1" applyFill="1" applyBorder="1" applyAlignment="1">
      <alignment vertical="top"/>
      <protection/>
    </xf>
    <xf numFmtId="0" fontId="3" fillId="3" borderId="0" xfId="20" applyFont="1" applyFill="1" applyBorder="1" applyAlignment="1">
      <alignment horizontal="right" vertical="top"/>
      <protection/>
    </xf>
    <xf numFmtId="0" fontId="3" fillId="2" borderId="0" xfId="20" applyFont="1" applyFill="1" applyBorder="1" applyAlignment="1">
      <alignment vertical="top"/>
      <protection/>
    </xf>
    <xf numFmtId="39" fontId="2" fillId="4" borderId="2" xfId="20" applyNumberFormat="1" applyFont="1" applyFill="1" applyBorder="1" applyAlignment="1">
      <alignment vertical="top"/>
      <protection/>
    </xf>
    <xf numFmtId="0" fontId="2" fillId="4" borderId="2" xfId="20" applyFont="1" applyFill="1" applyBorder="1" applyAlignment="1">
      <alignment vertical="top"/>
      <protection/>
    </xf>
    <xf numFmtId="0" fontId="2" fillId="4" borderId="2" xfId="20" applyFont="1" applyFill="1" applyBorder="1" applyAlignment="1">
      <alignment horizontal="center" vertical="top"/>
      <protection/>
    </xf>
    <xf numFmtId="0" fontId="2" fillId="4" borderId="2" xfId="20" applyFont="1" applyFill="1" applyBorder="1" applyAlignment="1">
      <alignment vertical="top" wrapText="1"/>
      <protection/>
    </xf>
    <xf numFmtId="0" fontId="2" fillId="4" borderId="2" xfId="20" applyFont="1" applyFill="1" applyBorder="1" applyAlignment="1">
      <alignment horizontal="right" vertical="top"/>
      <protection/>
    </xf>
    <xf numFmtId="0" fontId="2" fillId="2" borderId="0" xfId="20" applyFont="1" applyFill="1" applyBorder="1" applyAlignment="1">
      <alignment vertical="top"/>
      <protection/>
    </xf>
    <xf numFmtId="0" fontId="1" fillId="2" borderId="0" xfId="20" applyFont="1" applyFill="1" applyBorder="1" applyAlignment="1">
      <alignment horizontal="center"/>
      <protection/>
    </xf>
    <xf numFmtId="39" fontId="2" fillId="5" borderId="2" xfId="20" applyNumberFormat="1" applyFont="1" applyFill="1" applyBorder="1">
      <alignment/>
      <protection/>
    </xf>
    <xf numFmtId="0" fontId="10" fillId="2" borderId="2" xfId="20" applyFont="1" applyFill="1" applyBorder="1">
      <alignment/>
      <protection/>
    </xf>
    <xf numFmtId="168" fontId="2" fillId="2" borderId="2" xfId="20" applyNumberFormat="1" applyFont="1" applyFill="1" applyBorder="1" applyAlignment="1">
      <alignment horizontal="center"/>
      <protection/>
    </xf>
    <xf numFmtId="168" fontId="11" fillId="2" borderId="2" xfId="20" applyNumberFormat="1" applyFont="1" applyFill="1" applyBorder="1">
      <alignment/>
      <protection/>
    </xf>
    <xf numFmtId="0" fontId="6" fillId="2" borderId="2" xfId="20" applyFont="1" applyFill="1" applyBorder="1">
      <alignment/>
      <protection/>
    </xf>
    <xf numFmtId="0" fontId="1" fillId="0" borderId="0" xfId="20" applyFont="1" applyBorder="1" applyAlignment="1">
      <alignment vertical="center"/>
      <protection/>
    </xf>
    <xf numFmtId="0" fontId="1" fillId="2" borderId="0" xfId="20" applyFont="1" applyFill="1" applyBorder="1" applyAlignment="1">
      <alignment vertical="center"/>
      <protection/>
    </xf>
    <xf numFmtId="0" fontId="5" fillId="6" borderId="2" xfId="20" applyFont="1" applyFill="1" applyBorder="1" applyAlignment="1">
      <alignment horizontal="center" vertical="center" wrapText="1"/>
      <protection/>
    </xf>
    <xf numFmtId="0" fontId="5" fillId="6" borderId="2" xfId="20" applyFont="1" applyFill="1" applyBorder="1" applyAlignment="1">
      <alignment horizontal="center" vertical="center"/>
      <protection/>
    </xf>
    <xf numFmtId="169" fontId="12" fillId="2" borderId="0" xfId="20" applyNumberFormat="1" applyFont="1" applyFill="1" applyBorder="1">
      <alignment/>
      <protection/>
    </xf>
    <xf numFmtId="0" fontId="13" fillId="2" borderId="0" xfId="20" applyFont="1" applyFill="1" applyBorder="1">
      <alignment/>
      <protection/>
    </xf>
    <xf numFmtId="168" fontId="7" fillId="2" borderId="0" xfId="20" applyNumberFormat="1" applyFont="1" applyFill="1" applyBorder="1">
      <alignment/>
      <protection/>
    </xf>
    <xf numFmtId="168" fontId="15" fillId="2" borderId="0" xfId="20" applyNumberFormat="1" applyFont="1" applyFill="1" applyBorder="1">
      <alignment/>
      <protection/>
    </xf>
    <xf numFmtId="0" fontId="15" fillId="2" borderId="0" xfId="20" applyFont="1" applyFill="1" applyBorder="1" applyAlignment="1">
      <alignment horizontal="left"/>
      <protection/>
    </xf>
    <xf numFmtId="0" fontId="16" fillId="2" borderId="0" xfId="20" applyFont="1" applyFill="1" applyBorder="1">
      <alignment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Font="1" applyFill="1" applyBorder="1">
      <alignment/>
      <protection/>
    </xf>
    <xf numFmtId="168" fontId="15" fillId="2" borderId="0" xfId="20" applyNumberFormat="1" applyFont="1" applyFill="1" applyBorder="1" applyAlignment="1">
      <alignment horizontal="center"/>
      <protection/>
    </xf>
    <xf numFmtId="168" fontId="7" fillId="2" borderId="0" xfId="20" applyNumberFormat="1" applyFont="1" applyFill="1" applyBorder="1" applyAlignment="1">
      <alignment horizontal="center"/>
      <protection/>
    </xf>
    <xf numFmtId="164" fontId="1" fillId="2" borderId="1" xfId="20" applyNumberFormat="1" applyFont="1" applyFill="1" applyBorder="1" applyAlignment="1">
      <alignment horizontal="right" vertical="center"/>
      <protection/>
    </xf>
    <xf numFmtId="0" fontId="1" fillId="2" borderId="1" xfId="20" applyFont="1" applyFill="1" applyBorder="1" applyAlignment="1">
      <alignment vertical="center" wrapText="1"/>
      <protection/>
    </xf>
    <xf numFmtId="0" fontId="7" fillId="2" borderId="1" xfId="20" applyFont="1" applyFill="1" applyBorder="1" applyAlignment="1">
      <alignment vertical="center"/>
      <protection/>
    </xf>
    <xf numFmtId="0" fontId="1" fillId="2" borderId="1" xfId="20" applyFont="1" applyFill="1" applyBorder="1" applyAlignment="1">
      <alignment horizontal="right" vertical="center"/>
      <protection/>
    </xf>
    <xf numFmtId="4" fontId="1" fillId="2" borderId="1" xfId="20" applyNumberFormat="1" applyFont="1" applyFill="1" applyBorder="1" applyAlignment="1">
      <alignment horizontal="right" vertical="center"/>
      <protection/>
    </xf>
    <xf numFmtId="166" fontId="7" fillId="2" borderId="1" xfId="20" applyNumberFormat="1" applyFont="1" applyFill="1" applyBorder="1" applyAlignment="1">
      <alignment horizontal="right" vertical="center"/>
      <protection/>
    </xf>
    <xf numFmtId="0" fontId="7" fillId="2" borderId="1" xfId="20" applyFont="1" applyFill="1" applyBorder="1" applyAlignment="1">
      <alignment horizontal="right" vertical="center"/>
      <protection/>
    </xf>
    <xf numFmtId="0" fontId="1" fillId="2" borderId="1" xfId="20" applyFont="1" applyFill="1" applyBorder="1" applyAlignment="1">
      <alignment horizontal="left" vertical="center" wrapText="1"/>
      <protection/>
    </xf>
    <xf numFmtId="0" fontId="7" fillId="0" borderId="0" xfId="20" applyFont="1" applyFill="1" applyBorder="1" applyAlignment="1">
      <alignment vertical="center"/>
      <protection/>
    </xf>
    <xf numFmtId="0" fontId="7" fillId="0" borderId="1" xfId="20" applyFont="1" applyFill="1" applyBorder="1" applyAlignment="1">
      <alignment vertical="center"/>
      <protection/>
    </xf>
    <xf numFmtId="0" fontId="1" fillId="0" borderId="1" xfId="20" applyFont="1" applyFill="1" applyBorder="1" applyAlignment="1">
      <alignment vertical="center" wrapText="1"/>
      <protection/>
    </xf>
    <xf numFmtId="164" fontId="1" fillId="0" borderId="1" xfId="20" applyNumberFormat="1" applyFont="1" applyFill="1" applyBorder="1" applyAlignment="1">
      <alignment horizontal="right" vertical="center"/>
      <protection/>
    </xf>
    <xf numFmtId="0" fontId="1" fillId="0" borderId="1" xfId="20" applyFont="1" applyFill="1" applyBorder="1" applyAlignment="1">
      <alignment horizontal="right" vertical="center"/>
      <protection/>
    </xf>
    <xf numFmtId="4" fontId="1" fillId="0" borderId="1" xfId="20" applyNumberFormat="1" applyFont="1" applyFill="1" applyBorder="1" applyAlignment="1">
      <alignment horizontal="right" vertical="center"/>
      <protection/>
    </xf>
    <xf numFmtId="166" fontId="7" fillId="0" borderId="1" xfId="20" applyNumberFormat="1" applyFont="1" applyFill="1" applyBorder="1" applyAlignment="1">
      <alignment horizontal="right" vertical="center"/>
      <protection/>
    </xf>
    <xf numFmtId="166" fontId="7" fillId="0" borderId="3" xfId="20" applyNumberFormat="1" applyFont="1" applyFill="1" applyBorder="1" applyAlignment="1">
      <alignment horizontal="right" vertical="center"/>
      <protection/>
    </xf>
    <xf numFmtId="0" fontId="2" fillId="7" borderId="2" xfId="20" applyFont="1" applyFill="1" applyBorder="1" applyAlignment="1">
      <alignment horizontal="right" vertical="top"/>
      <protection/>
    </xf>
    <xf numFmtId="0" fontId="9" fillId="7" borderId="2" xfId="20" applyFont="1" applyFill="1" applyBorder="1" applyAlignment="1">
      <alignment vertical="top"/>
      <protection/>
    </xf>
    <xf numFmtId="0" fontId="7" fillId="2" borderId="0" xfId="20" applyFont="1" applyFill="1" applyBorder="1" applyAlignment="1">
      <alignment horizontal="right" vertical="center"/>
      <protection/>
    </xf>
    <xf numFmtId="0" fontId="2" fillId="7" borderId="2" xfId="20" applyFont="1" applyFill="1" applyBorder="1" applyAlignment="1">
      <alignment horizontal="left" vertical="center" wrapText="1"/>
      <protection/>
    </xf>
    <xf numFmtId="0" fontId="9" fillId="7" borderId="2" xfId="20" applyFont="1" applyFill="1" applyBorder="1" applyAlignment="1">
      <alignment vertical="center"/>
      <protection/>
    </xf>
    <xf numFmtId="0" fontId="2" fillId="7" borderId="2" xfId="20" applyFont="1" applyFill="1" applyBorder="1" applyAlignment="1">
      <alignment horizontal="center" vertical="center"/>
      <protection/>
    </xf>
    <xf numFmtId="39" fontId="2" fillId="7" borderId="2" xfId="20" applyNumberFormat="1" applyFont="1" applyFill="1" applyBorder="1" applyAlignment="1">
      <alignment vertical="center"/>
      <protection/>
    </xf>
    <xf numFmtId="0" fontId="8" fillId="3" borderId="4" xfId="20" applyFont="1" applyFill="1" applyBorder="1" applyAlignment="1">
      <alignment vertical="top"/>
      <protection/>
    </xf>
    <xf numFmtId="0" fontId="14" fillId="8" borderId="5" xfId="24" applyFont="1" applyFill="1" applyBorder="1">
      <alignment/>
      <protection/>
    </xf>
    <xf numFmtId="0" fontId="15" fillId="8" borderId="6" xfId="24" applyFont="1" applyFill="1" applyBorder="1" applyAlignment="1">
      <alignment horizontal="left" vertical="center" indent="1"/>
      <protection/>
    </xf>
    <xf numFmtId="0" fontId="15" fillId="8" borderId="7" xfId="24" applyFont="1" applyFill="1" applyBorder="1" applyAlignment="1">
      <alignment vertical="center"/>
      <protection/>
    </xf>
    <xf numFmtId="0" fontId="14" fillId="8" borderId="7" xfId="24" applyFont="1" applyFill="1" applyBorder="1" applyAlignment="1">
      <alignment vertical="center"/>
      <protection/>
    </xf>
    <xf numFmtId="0" fontId="14" fillId="8" borderId="8" xfId="24" applyFont="1" applyFill="1" applyBorder="1">
      <alignment/>
      <protection/>
    </xf>
    <xf numFmtId="0" fontId="14" fillId="8" borderId="7" xfId="24" applyFont="1" applyFill="1" applyBorder="1" applyAlignment="1">
      <alignment horizontal="right" vertical="center"/>
      <protection/>
    </xf>
    <xf numFmtId="0" fontId="15" fillId="8" borderId="6" xfId="24" applyFont="1" applyFill="1" applyBorder="1" applyAlignment="1">
      <alignment horizontal="left" vertical="center" indent="1"/>
      <protection/>
    </xf>
    <xf numFmtId="0" fontId="14" fillId="8" borderId="0" xfId="24" applyFont="1" applyFill="1" applyBorder="1" applyAlignment="1">
      <alignment horizontal="right" vertical="center"/>
      <protection/>
    </xf>
    <xf numFmtId="0" fontId="14" fillId="8" borderId="9" xfId="24" applyFont="1" applyFill="1" applyBorder="1" applyAlignment="1">
      <alignment horizontal="left" vertical="center"/>
      <protection/>
    </xf>
    <xf numFmtId="0" fontId="14" fillId="8" borderId="9" xfId="24" applyFont="1" applyFill="1" applyBorder="1">
      <alignment/>
      <protection/>
    </xf>
    <xf numFmtId="1" fontId="15" fillId="8" borderId="10" xfId="24" applyNumberFormat="1" applyFont="1" applyFill="1" applyBorder="1" applyAlignment="1">
      <alignment horizontal="right" vertical="center"/>
      <protection/>
    </xf>
    <xf numFmtId="0" fontId="14" fillId="8" borderId="9" xfId="24" applyFont="1" applyFill="1" applyBorder="1" applyAlignment="1">
      <alignment horizontal="left" vertical="center" indent="1"/>
      <protection/>
    </xf>
    <xf numFmtId="0" fontId="14" fillId="8" borderId="7" xfId="24" applyFont="1" applyFill="1" applyBorder="1" applyAlignment="1">
      <alignment horizontal="left" vertical="center"/>
      <protection/>
    </xf>
    <xf numFmtId="0" fontId="14" fillId="8" borderId="7" xfId="24" applyFont="1" applyFill="1" applyBorder="1">
      <alignment/>
      <protection/>
    </xf>
    <xf numFmtId="1" fontId="15" fillId="8" borderId="11" xfId="24" applyNumberFormat="1" applyFont="1" applyFill="1" applyBorder="1" applyAlignment="1">
      <alignment horizontal="right" vertical="center"/>
      <protection/>
    </xf>
    <xf numFmtId="0" fontId="14" fillId="8" borderId="7" xfId="24" applyFont="1" applyFill="1" applyBorder="1" applyAlignment="1">
      <alignment horizontal="left" vertical="center" indent="1"/>
      <protection/>
    </xf>
    <xf numFmtId="0" fontId="14" fillId="9" borderId="12" xfId="24" applyFont="1" applyFill="1" applyBorder="1" applyAlignment="1">
      <alignment horizontal="left" vertical="center" indent="1"/>
      <protection/>
    </xf>
    <xf numFmtId="49" fontId="15" fillId="9" borderId="0" xfId="24" applyNumberFormat="1" applyFont="1" applyFill="1" applyBorder="1" applyAlignment="1">
      <alignment horizontal="left" vertical="center"/>
      <protection/>
    </xf>
    <xf numFmtId="0" fontId="15" fillId="8" borderId="13" xfId="24" applyFont="1" applyFill="1" applyBorder="1" applyAlignment="1">
      <alignment horizontal="left" vertical="center" indent="1"/>
      <protection/>
    </xf>
    <xf numFmtId="0" fontId="14" fillId="8" borderId="0" xfId="24" applyFont="1" applyFill="1" applyBorder="1" applyAlignment="1">
      <alignment horizontal="left" vertical="center"/>
      <protection/>
    </xf>
    <xf numFmtId="0" fontId="14" fillId="8" borderId="13" xfId="24" applyFont="1" applyFill="1" applyBorder="1" applyAlignment="1">
      <alignment horizontal="left" vertical="center" indent="1"/>
      <protection/>
    </xf>
    <xf numFmtId="49" fontId="15" fillId="8" borderId="0" xfId="24" applyNumberFormat="1" applyFont="1" applyFill="1" applyBorder="1" applyAlignment="1">
      <alignment horizontal="left" vertical="center"/>
      <protection/>
    </xf>
    <xf numFmtId="0" fontId="15" fillId="8" borderId="13" xfId="24" applyFont="1" applyFill="1" applyBorder="1" applyAlignment="1">
      <alignment horizontal="left" vertical="center" indent="1"/>
      <protection/>
    </xf>
    <xf numFmtId="0" fontId="15" fillId="8" borderId="14" xfId="24" applyFont="1" applyFill="1" applyBorder="1" applyAlignment="1">
      <alignment horizontal="left" vertical="center" indent="1"/>
      <protection/>
    </xf>
    <xf numFmtId="49" fontId="15" fillId="8" borderId="0" xfId="24" applyNumberFormat="1" applyFont="1" applyFill="1" applyBorder="1" applyAlignment="1" applyProtection="1">
      <alignment horizontal="left" vertical="center"/>
      <protection locked="0"/>
    </xf>
    <xf numFmtId="0" fontId="14" fillId="8" borderId="12" xfId="24" applyFont="1" applyFill="1" applyBorder="1" applyAlignment="1">
      <alignment horizontal="left" vertical="top" indent="1"/>
      <protection/>
    </xf>
    <xf numFmtId="0" fontId="14" fillId="8" borderId="13" xfId="24" applyFont="1" applyFill="1" applyBorder="1" applyAlignment="1">
      <alignment horizontal="left" vertical="top" indent="1"/>
      <protection/>
    </xf>
    <xf numFmtId="0" fontId="15" fillId="8" borderId="14" xfId="24" applyFont="1" applyFill="1" applyBorder="1" applyAlignment="1">
      <alignment horizontal="left" indent="1"/>
      <protection/>
    </xf>
    <xf numFmtId="49" fontId="14" fillId="8" borderId="15" xfId="24" applyNumberFormat="1" applyFont="1" applyFill="1" applyBorder="1" applyAlignment="1">
      <alignment horizontal="left" vertical="center" indent="1"/>
      <protection/>
    </xf>
    <xf numFmtId="0" fontId="15" fillId="8" borderId="15" xfId="24" applyFont="1" applyFill="1" applyBorder="1" applyAlignment="1">
      <alignment horizontal="left" vertical="center" indent="1"/>
      <protection/>
    </xf>
    <xf numFmtId="0" fontId="14" fillId="8" borderId="15" xfId="24" applyFont="1" applyFill="1" applyBorder="1" applyAlignment="1">
      <alignment horizontal="left" vertical="center" indent="1"/>
      <protection/>
    </xf>
    <xf numFmtId="0" fontId="14" fillId="8" borderId="14" xfId="24" applyFont="1" applyFill="1" applyBorder="1" applyAlignment="1">
      <alignment horizontal="left" vertical="center" indent="1"/>
      <protection/>
    </xf>
    <xf numFmtId="0" fontId="14" fillId="8" borderId="13" xfId="24" applyFont="1" applyFill="1" applyBorder="1" applyAlignment="1">
      <alignment horizontal="left" vertical="center" indent="1"/>
      <protection/>
    </xf>
    <xf numFmtId="0" fontId="15" fillId="10" borderId="16" xfId="24" applyFont="1" applyFill="1" applyBorder="1" applyAlignment="1">
      <alignment horizontal="left" vertical="center" indent="1"/>
      <protection/>
    </xf>
    <xf numFmtId="0" fontId="15" fillId="10" borderId="17" xfId="24" applyFont="1" applyFill="1" applyBorder="1" applyAlignment="1">
      <alignment horizontal="left" vertical="center" indent="1"/>
      <protection/>
    </xf>
    <xf numFmtId="0" fontId="14" fillId="8" borderId="6" xfId="24" applyFont="1" applyFill="1" applyBorder="1">
      <alignment/>
      <protection/>
    </xf>
    <xf numFmtId="0" fontId="14" fillId="8" borderId="0" xfId="24" applyFont="1" applyFill="1" applyBorder="1">
      <alignment/>
      <protection/>
    </xf>
    <xf numFmtId="0" fontId="14" fillId="8" borderId="5" xfId="24" applyFont="1" applyFill="1" applyBorder="1" applyAlignment="1">
      <alignment horizontal="right"/>
      <protection/>
    </xf>
    <xf numFmtId="0" fontId="14" fillId="8" borderId="6" xfId="24" applyFont="1" applyFill="1" applyBorder="1" applyAlignment="1">
      <alignment horizontal="right"/>
      <protection/>
    </xf>
    <xf numFmtId="0" fontId="14" fillId="8" borderId="0" xfId="24" applyFont="1" applyFill="1" applyBorder="1" applyAlignment="1">
      <alignment horizontal="center" vertical="center"/>
      <protection/>
    </xf>
    <xf numFmtId="0" fontId="15" fillId="8" borderId="7" xfId="24" applyFont="1" applyFill="1" applyBorder="1" applyAlignment="1">
      <alignment vertical="top"/>
      <protection/>
    </xf>
    <xf numFmtId="14" fontId="15" fillId="8" borderId="7" xfId="24" applyNumberFormat="1" applyFont="1" applyFill="1" applyBorder="1" applyAlignment="1">
      <alignment horizontal="center" vertical="top"/>
      <protection/>
    </xf>
    <xf numFmtId="0" fontId="15" fillId="8" borderId="6" xfId="24" applyFont="1" applyFill="1" applyBorder="1">
      <alignment/>
      <protection/>
    </xf>
    <xf numFmtId="0" fontId="15" fillId="8" borderId="0" xfId="24" applyFont="1" applyFill="1" applyBorder="1">
      <alignment/>
      <protection/>
    </xf>
    <xf numFmtId="0" fontId="15" fillId="8" borderId="7" xfId="24" applyFont="1" applyFill="1" applyBorder="1">
      <alignment/>
      <protection/>
    </xf>
    <xf numFmtId="0" fontId="15" fillId="8" borderId="5" xfId="24" applyFont="1" applyFill="1" applyBorder="1" applyAlignment="1">
      <alignment horizontal="right"/>
      <protection/>
    </xf>
    <xf numFmtId="0" fontId="14" fillId="8" borderId="0" xfId="24" applyFont="1" applyFill="1" applyBorder="1" applyAlignment="1">
      <alignment horizontal="center"/>
      <protection/>
    </xf>
    <xf numFmtId="0" fontId="14" fillId="8" borderId="18" xfId="24" applyFont="1" applyFill="1" applyBorder="1">
      <alignment/>
      <protection/>
    </xf>
    <xf numFmtId="0" fontId="14" fillId="8" borderId="19" xfId="24" applyFont="1" applyFill="1" applyBorder="1">
      <alignment/>
      <protection/>
    </xf>
    <xf numFmtId="0" fontId="14" fillId="8" borderId="20" xfId="24" applyFont="1" applyFill="1" applyBorder="1" applyAlignment="1">
      <alignment horizontal="right"/>
      <protection/>
    </xf>
    <xf numFmtId="0" fontId="15" fillId="8" borderId="6" xfId="24" applyFont="1" applyFill="1" applyBorder="1" applyAlignment="1">
      <alignment horizontal="left" indent="1"/>
      <protection/>
    </xf>
    <xf numFmtId="4" fontId="9" fillId="7" borderId="2" xfId="20" applyNumberFormat="1" applyFont="1" applyFill="1" applyBorder="1" applyAlignment="1">
      <alignment vertical="center"/>
      <protection/>
    </xf>
    <xf numFmtId="4" fontId="15" fillId="8" borderId="3" xfId="24" applyNumberFormat="1" applyFont="1" applyFill="1" applyBorder="1" applyAlignment="1">
      <alignment horizontal="right" vertical="center"/>
      <protection/>
    </xf>
    <xf numFmtId="4" fontId="15" fillId="8" borderId="21" xfId="24" applyNumberFormat="1" applyFont="1" applyFill="1" applyBorder="1" applyAlignment="1">
      <alignment horizontal="right" vertical="center"/>
      <protection/>
    </xf>
    <xf numFmtId="49" fontId="15" fillId="8" borderId="0" xfId="24" applyNumberFormat="1" applyFont="1" applyFill="1" applyBorder="1" applyAlignment="1">
      <alignment horizontal="left" vertical="center"/>
      <protection/>
    </xf>
    <xf numFmtId="49" fontId="15" fillId="8" borderId="5" xfId="24" applyNumberFormat="1" applyFont="1" applyFill="1" applyBorder="1" applyAlignment="1">
      <alignment horizontal="left" vertical="center"/>
      <protection/>
    </xf>
    <xf numFmtId="49" fontId="20" fillId="8" borderId="22" xfId="24" applyNumberFormat="1" applyFont="1" applyFill="1" applyBorder="1" applyAlignment="1" applyProtection="1">
      <alignment horizontal="left" vertical="center"/>
      <protection locked="0"/>
    </xf>
    <xf numFmtId="49" fontId="20" fillId="8" borderId="23" xfId="24" applyNumberFormat="1" applyFont="1" applyFill="1" applyBorder="1" applyAlignment="1" applyProtection="1">
      <alignment horizontal="left" vertical="center"/>
      <protection locked="0"/>
    </xf>
    <xf numFmtId="49" fontId="20" fillId="8" borderId="0" xfId="24" applyNumberFormat="1" applyFont="1" applyFill="1" applyBorder="1" applyAlignment="1" applyProtection="1">
      <alignment horizontal="left" vertical="center"/>
      <protection locked="0"/>
    </xf>
    <xf numFmtId="49" fontId="20" fillId="8" borderId="5" xfId="24" applyNumberFormat="1" applyFont="1" applyFill="1" applyBorder="1" applyAlignment="1" applyProtection="1">
      <alignment horizontal="left" vertical="center"/>
      <protection locked="0"/>
    </xf>
    <xf numFmtId="0" fontId="15" fillId="8" borderId="11" xfId="0" applyFont="1" applyFill="1" applyBorder="1" applyAlignment="1">
      <alignment horizontal="left" vertical="center"/>
    </xf>
    <xf numFmtId="0" fontId="15" fillId="8" borderId="7" xfId="0" applyFont="1" applyFill="1" applyBorder="1" applyAlignment="1">
      <alignment horizontal="left" vertical="center"/>
    </xf>
    <xf numFmtId="0" fontId="14" fillId="8" borderId="24" xfId="24" applyFont="1" applyFill="1" applyBorder="1" applyAlignment="1">
      <alignment horizontal="center" vertical="top"/>
      <protection/>
    </xf>
    <xf numFmtId="0" fontId="14" fillId="8" borderId="0" xfId="24" applyFont="1" applyFill="1" applyBorder="1" applyAlignment="1">
      <alignment horizontal="center" vertical="top"/>
      <protection/>
    </xf>
    <xf numFmtId="0" fontId="14" fillId="8" borderId="5" xfId="24" applyFont="1" applyFill="1" applyBorder="1" applyAlignment="1">
      <alignment horizontal="center" vertical="top"/>
      <protection/>
    </xf>
    <xf numFmtId="0" fontId="14" fillId="8" borderId="11" xfId="24" applyFont="1" applyFill="1" applyBorder="1" applyAlignment="1">
      <alignment horizontal="center"/>
      <protection/>
    </xf>
    <xf numFmtId="0" fontId="14" fillId="8" borderId="7" xfId="24" applyFont="1" applyFill="1" applyBorder="1" applyAlignment="1">
      <alignment horizontal="center"/>
      <protection/>
    </xf>
    <xf numFmtId="4" fontId="14" fillId="8" borderId="3" xfId="24" applyNumberFormat="1" applyFont="1" applyFill="1" applyBorder="1" applyAlignment="1">
      <alignment horizontal="right" vertical="center"/>
      <protection/>
    </xf>
    <xf numFmtId="4" fontId="14" fillId="8" borderId="21" xfId="24" applyNumberFormat="1" applyFont="1" applyFill="1" applyBorder="1" applyAlignment="1">
      <alignment horizontal="right" vertical="center"/>
      <protection/>
    </xf>
    <xf numFmtId="0" fontId="20" fillId="8" borderId="24" xfId="0" applyFont="1" applyFill="1" applyBorder="1" applyAlignment="1">
      <alignment horizontal="left" vertical="center"/>
    </xf>
    <xf numFmtId="0" fontId="21" fillId="8" borderId="0" xfId="0" applyFont="1" applyFill="1" applyBorder="1" applyAlignment="1">
      <alignment horizontal="left" vertical="center"/>
    </xf>
    <xf numFmtId="0" fontId="15" fillId="8" borderId="24" xfId="0" applyFont="1" applyFill="1" applyBorder="1" applyAlignment="1">
      <alignment horizontal="left" vertical="center"/>
    </xf>
    <xf numFmtId="0" fontId="15" fillId="8" borderId="0" xfId="0" applyFont="1" applyFill="1" applyBorder="1" applyAlignment="1">
      <alignment horizontal="left" vertical="center"/>
    </xf>
    <xf numFmtId="0" fontId="15" fillId="8" borderId="7" xfId="24" applyFont="1" applyFill="1" applyBorder="1" applyAlignment="1">
      <alignment horizontal="right" indent="1"/>
      <protection/>
    </xf>
    <xf numFmtId="0" fontId="15" fillId="8" borderId="8" xfId="24" applyFont="1" applyFill="1" applyBorder="1" applyAlignment="1">
      <alignment horizontal="right" indent="1"/>
      <protection/>
    </xf>
    <xf numFmtId="0" fontId="14" fillId="8" borderId="22" xfId="24" applyFont="1" applyFill="1" applyBorder="1" applyAlignment="1">
      <alignment horizontal="center"/>
      <protection/>
    </xf>
    <xf numFmtId="0" fontId="15" fillId="8" borderId="22" xfId="24" applyFont="1" applyFill="1" applyBorder="1" applyAlignment="1">
      <alignment horizontal="left" vertical="center"/>
      <protection/>
    </xf>
    <xf numFmtId="0" fontId="15" fillId="8" borderId="23" xfId="24" applyFont="1" applyFill="1" applyBorder="1" applyAlignment="1">
      <alignment horizontal="left" vertical="center"/>
      <protection/>
    </xf>
    <xf numFmtId="0" fontId="14" fillId="8" borderId="7" xfId="24" applyFont="1" applyFill="1" applyBorder="1" applyAlignment="1">
      <alignment horizontal="left" vertical="center"/>
      <protection/>
    </xf>
    <xf numFmtId="0" fontId="14" fillId="8" borderId="8" xfId="24" applyFont="1" applyFill="1" applyBorder="1" applyAlignment="1">
      <alignment horizontal="left" vertical="center"/>
      <protection/>
    </xf>
    <xf numFmtId="0" fontId="14" fillId="8" borderId="25" xfId="24" applyFont="1" applyFill="1" applyBorder="1" applyAlignment="1">
      <alignment horizontal="left" vertical="center"/>
      <protection/>
    </xf>
    <xf numFmtId="0" fontId="14" fillId="8" borderId="22" xfId="24" applyFont="1" applyFill="1" applyBorder="1" applyAlignment="1">
      <alignment horizontal="left" vertical="center"/>
      <protection/>
    </xf>
    <xf numFmtId="0" fontId="14" fillId="8" borderId="23" xfId="24" applyFont="1" applyFill="1" applyBorder="1" applyAlignment="1">
      <alignment horizontal="left" vertical="center"/>
      <protection/>
    </xf>
    <xf numFmtId="0" fontId="14" fillId="8" borderId="26" xfId="24" applyFont="1" applyFill="1" applyBorder="1" applyAlignment="1">
      <alignment horizontal="left" vertical="center"/>
      <protection/>
    </xf>
    <xf numFmtId="0" fontId="14" fillId="8" borderId="19" xfId="24" applyFont="1" applyFill="1" applyBorder="1" applyAlignment="1">
      <alignment horizontal="left" vertical="center"/>
      <protection/>
    </xf>
    <xf numFmtId="0" fontId="14" fillId="8" borderId="20" xfId="24" applyFont="1" applyFill="1" applyBorder="1" applyAlignment="1">
      <alignment horizontal="left" vertical="center"/>
      <protection/>
    </xf>
    <xf numFmtId="170" fontId="15" fillId="10" borderId="27" xfId="24" applyNumberFormat="1" applyFont="1" applyFill="1" applyBorder="1" applyAlignment="1">
      <alignment horizontal="right" vertical="center"/>
      <protection/>
    </xf>
    <xf numFmtId="170" fontId="15" fillId="10" borderId="28" xfId="24" applyNumberFormat="1" applyFont="1" applyFill="1" applyBorder="1" applyAlignment="1">
      <alignment horizontal="right" vertical="center"/>
      <protection/>
    </xf>
    <xf numFmtId="170" fontId="15" fillId="10" borderId="29" xfId="24" applyNumberFormat="1" applyFont="1" applyFill="1" applyBorder="1" applyAlignment="1">
      <alignment horizontal="right" vertical="center"/>
      <protection/>
    </xf>
    <xf numFmtId="44" fontId="15" fillId="10" borderId="27" xfId="25" applyFont="1" applyFill="1" applyBorder="1" applyAlignment="1">
      <alignment horizontal="right" vertical="center"/>
    </xf>
    <xf numFmtId="44" fontId="15" fillId="10" borderId="28" xfId="25" applyFont="1" applyFill="1" applyBorder="1" applyAlignment="1">
      <alignment horizontal="right" vertical="center"/>
    </xf>
    <xf numFmtId="44" fontId="15" fillId="10" borderId="29" xfId="25" applyFont="1" applyFill="1" applyBorder="1" applyAlignment="1">
      <alignment horizontal="right" vertical="center"/>
    </xf>
    <xf numFmtId="170" fontId="15" fillId="8" borderId="10" xfId="24" applyNumberFormat="1" applyFont="1" applyFill="1" applyBorder="1" applyAlignment="1">
      <alignment horizontal="center" vertical="center"/>
      <protection/>
    </xf>
    <xf numFmtId="170" fontId="15" fillId="8" borderId="9" xfId="24" applyNumberFormat="1" applyFont="1" applyFill="1" applyBorder="1" applyAlignment="1">
      <alignment horizontal="center" vertical="center"/>
      <protection/>
    </xf>
    <xf numFmtId="170" fontId="15" fillId="8" borderId="30" xfId="24" applyNumberFormat="1" applyFont="1" applyFill="1" applyBorder="1" applyAlignment="1">
      <alignment horizontal="center" vertical="center"/>
      <protection/>
    </xf>
    <xf numFmtId="44" fontId="15" fillId="8" borderId="10" xfId="25" applyFont="1" applyFill="1" applyBorder="1" applyAlignment="1">
      <alignment horizontal="center" vertical="center"/>
    </xf>
    <xf numFmtId="44" fontId="15" fillId="8" borderId="9" xfId="25" applyFont="1" applyFill="1" applyBorder="1" applyAlignment="1">
      <alignment horizontal="center" vertical="center"/>
    </xf>
    <xf numFmtId="44" fontId="15" fillId="8" borderId="30" xfId="25" applyFont="1" applyFill="1" applyBorder="1" applyAlignment="1">
      <alignment horizontal="center" vertical="center"/>
    </xf>
    <xf numFmtId="0" fontId="19" fillId="0" borderId="31" xfId="24" applyFont="1" applyBorder="1" applyAlignment="1">
      <alignment horizontal="center" vertical="center"/>
      <protection/>
    </xf>
    <xf numFmtId="0" fontId="19" fillId="0" borderId="32" xfId="24" applyFont="1" applyBorder="1" applyAlignment="1">
      <alignment horizontal="center" vertical="center"/>
      <protection/>
    </xf>
    <xf numFmtId="0" fontId="19" fillId="0" borderId="33" xfId="24" applyFont="1" applyBorder="1" applyAlignment="1">
      <alignment horizontal="center" vertical="center"/>
      <protection/>
    </xf>
    <xf numFmtId="49" fontId="15" fillId="9" borderId="22" xfId="24" applyNumberFormat="1" applyFont="1" applyFill="1" applyBorder="1" applyAlignment="1">
      <alignment horizontal="left" vertical="center" wrapText="1" shrinkToFit="1"/>
      <protection/>
    </xf>
    <xf numFmtId="0" fontId="15" fillId="9" borderId="22" xfId="24" applyFont="1" applyFill="1" applyBorder="1" applyAlignment="1">
      <alignment horizontal="left" vertical="center" wrapText="1" shrinkToFit="1"/>
      <protection/>
    </xf>
    <xf numFmtId="0" fontId="15" fillId="9" borderId="23" xfId="24" applyFont="1" applyFill="1" applyBorder="1" applyAlignment="1">
      <alignment horizontal="left" vertical="center" wrapText="1" shrinkToFit="1"/>
      <protection/>
    </xf>
    <xf numFmtId="0" fontId="20" fillId="8" borderId="22" xfId="24" applyFont="1" applyFill="1" applyBorder="1" applyAlignment="1">
      <alignment horizontal="left" vertical="top"/>
      <protection/>
    </xf>
    <xf numFmtId="0" fontId="20" fillId="8" borderId="23" xfId="24" applyFont="1" applyFill="1" applyBorder="1" applyAlignment="1">
      <alignment horizontal="left" vertical="top"/>
      <protection/>
    </xf>
    <xf numFmtId="49" fontId="15" fillId="8" borderId="24" xfId="24" applyNumberFormat="1" applyFont="1" applyFill="1" applyBorder="1" applyAlignment="1">
      <alignment horizontal="left" vertical="center"/>
      <protection/>
    </xf>
    <xf numFmtId="0" fontId="20" fillId="8" borderId="25" xfId="0" applyFont="1" applyFill="1" applyBorder="1" applyAlignment="1">
      <alignment horizontal="left" vertical="center"/>
    </xf>
    <xf numFmtId="0" fontId="21" fillId="8" borderId="22" xfId="0" applyFont="1" applyFill="1" applyBorder="1" applyAlignment="1">
      <alignment horizontal="left" vertical="center"/>
    </xf>
    <xf numFmtId="0" fontId="15" fillId="8" borderId="24" xfId="24" applyFont="1" applyFill="1" applyBorder="1" applyAlignment="1">
      <alignment horizontal="center" vertical="center"/>
      <protection/>
    </xf>
    <xf numFmtId="0" fontId="15" fillId="8" borderId="0" xfId="24" applyFont="1" applyFill="1" applyBorder="1" applyAlignment="1">
      <alignment horizontal="center" vertical="center"/>
      <protection/>
    </xf>
    <xf numFmtId="0" fontId="15" fillId="8" borderId="24" xfId="24" applyFont="1" applyFill="1" applyBorder="1" applyAlignment="1">
      <alignment horizontal="left" vertical="center"/>
      <protection/>
    </xf>
    <xf numFmtId="0" fontId="15" fillId="8" borderId="0" xfId="24" applyFont="1" applyFill="1" applyBorder="1" applyAlignment="1">
      <alignment horizontal="left" vertical="center"/>
      <protection/>
    </xf>
    <xf numFmtId="0" fontId="7" fillId="0" borderId="10" xfId="20" applyFont="1" applyFill="1" applyBorder="1" applyAlignment="1">
      <alignment horizontal="left" vertical="center" wrapText="1"/>
      <protection/>
    </xf>
    <xf numFmtId="0" fontId="7" fillId="0" borderId="9" xfId="20" applyFont="1" applyFill="1" applyBorder="1" applyAlignment="1">
      <alignment horizontal="left" vertical="center" wrapText="1"/>
      <protection/>
    </xf>
    <xf numFmtId="0" fontId="7" fillId="0" borderId="34" xfId="20" applyFont="1" applyFill="1" applyBorder="1" applyAlignment="1">
      <alignment horizontal="left" vertical="center" wrapText="1"/>
      <protection/>
    </xf>
    <xf numFmtId="0" fontId="18" fillId="2" borderId="0" xfId="20" applyFont="1" applyFill="1" applyBorder="1" applyAlignment="1">
      <alignment horizontal="center"/>
      <protection/>
    </xf>
    <xf numFmtId="168" fontId="14" fillId="2" borderId="0" xfId="20" applyNumberFormat="1" applyFont="1" applyFill="1" applyBorder="1" applyAlignment="1">
      <alignment horizontal="right"/>
      <protection/>
    </xf>
    <xf numFmtId="168" fontId="1" fillId="2" borderId="0" xfId="20" applyNumberFormat="1" applyFont="1" applyFill="1" applyBorder="1" applyAlignment="1">
      <alignment horizont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procent 2" xfId="22"/>
    <cellStyle name="Procenta 2" xfId="23"/>
    <cellStyle name="Normální 3" xfId="24"/>
    <cellStyle name="Měna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0CCEE-2301-FF4F-B75F-929777F9C5CD}">
  <dimension ref="A1:I40"/>
  <sheetViews>
    <sheetView zoomScale="120" zoomScaleNormal="120" workbookViewId="0" topLeftCell="A10">
      <selection activeCell="F24" sqref="F24:I24"/>
    </sheetView>
  </sheetViews>
  <sheetFormatPr defaultColWidth="11.421875" defaultRowHeight="15"/>
  <cols>
    <col min="1" max="1" width="22.8515625" style="0" bestFit="1" customWidth="1"/>
    <col min="2" max="2" width="2.140625" style="0" bestFit="1" customWidth="1"/>
    <col min="3" max="3" width="18.140625" style="0" customWidth="1"/>
    <col min="4" max="4" width="3.140625" style="0" bestFit="1" customWidth="1"/>
    <col min="5" max="5" width="4.140625" style="0" bestFit="1" customWidth="1"/>
    <col min="6" max="6" width="3.7109375" style="0" customWidth="1"/>
    <col min="7" max="7" width="13.00390625" style="0" bestFit="1" customWidth="1"/>
    <col min="8" max="8" width="7.8515625" style="0" bestFit="1" customWidth="1"/>
    <col min="9" max="9" width="5.00390625" style="0" bestFit="1" customWidth="1"/>
  </cols>
  <sheetData>
    <row r="1" spans="1:9" ht="36.95" customHeight="1">
      <c r="A1" s="169" t="s">
        <v>11</v>
      </c>
      <c r="B1" s="170"/>
      <c r="C1" s="170"/>
      <c r="D1" s="170"/>
      <c r="E1" s="170"/>
      <c r="F1" s="170"/>
      <c r="G1" s="170"/>
      <c r="H1" s="170"/>
      <c r="I1" s="171"/>
    </row>
    <row r="2" spans="1:9" ht="27.95" customHeight="1">
      <c r="A2" s="87" t="s">
        <v>31</v>
      </c>
      <c r="B2" s="88"/>
      <c r="C2" s="172" t="s">
        <v>54</v>
      </c>
      <c r="D2" s="173"/>
      <c r="E2" s="173"/>
      <c r="F2" s="173"/>
      <c r="G2" s="173"/>
      <c r="H2" s="173"/>
      <c r="I2" s="174"/>
    </row>
    <row r="3" spans="1:9" ht="15">
      <c r="A3" s="89" t="s">
        <v>32</v>
      </c>
      <c r="B3" s="177" t="s">
        <v>55</v>
      </c>
      <c r="C3" s="125"/>
      <c r="D3" s="125"/>
      <c r="E3" s="125"/>
      <c r="F3" s="125"/>
      <c r="G3" s="90" t="s">
        <v>33</v>
      </c>
      <c r="H3" s="125"/>
      <c r="I3" s="126"/>
    </row>
    <row r="4" spans="1:9" ht="15">
      <c r="A4" s="91" t="s">
        <v>64</v>
      </c>
      <c r="B4" s="180"/>
      <c r="C4" s="181"/>
      <c r="D4" s="181"/>
      <c r="E4" s="181"/>
      <c r="F4" s="181"/>
      <c r="G4" s="90" t="s">
        <v>34</v>
      </c>
      <c r="H4" s="125"/>
      <c r="I4" s="126"/>
    </row>
    <row r="5" spans="1:9" ht="15">
      <c r="A5" s="93"/>
      <c r="B5" s="182"/>
      <c r="C5" s="183"/>
      <c r="D5" s="183"/>
      <c r="E5" s="183"/>
      <c r="F5" s="183"/>
      <c r="G5" s="78"/>
      <c r="H5" s="92"/>
      <c r="I5" s="71"/>
    </row>
    <row r="6" spans="1:9" ht="15">
      <c r="A6" s="93"/>
      <c r="B6" s="182"/>
      <c r="C6" s="183"/>
      <c r="D6" s="183"/>
      <c r="E6" s="183"/>
      <c r="F6" s="183"/>
      <c r="G6" s="78"/>
      <c r="H6" s="92"/>
      <c r="I6" s="71"/>
    </row>
    <row r="7" spans="1:9" ht="15">
      <c r="A7" s="93"/>
      <c r="B7" s="182"/>
      <c r="C7" s="183"/>
      <c r="D7" s="183"/>
      <c r="E7" s="183"/>
      <c r="F7" s="183"/>
      <c r="G7" s="78"/>
      <c r="H7" s="92"/>
      <c r="I7" s="71"/>
    </row>
    <row r="8" spans="1:9" ht="15">
      <c r="A8" s="94"/>
      <c r="B8" s="142"/>
      <c r="C8" s="143"/>
      <c r="D8" s="143"/>
      <c r="E8" s="143"/>
      <c r="F8" s="143"/>
      <c r="G8" s="74"/>
      <c r="H8" s="73"/>
      <c r="I8" s="75"/>
    </row>
    <row r="9" spans="1:9" ht="15">
      <c r="A9" s="77" t="s">
        <v>35</v>
      </c>
      <c r="B9" s="178" t="s">
        <v>65</v>
      </c>
      <c r="C9" s="179"/>
      <c r="D9" s="179"/>
      <c r="E9" s="179"/>
      <c r="F9" s="179"/>
      <c r="G9" s="90" t="s">
        <v>33</v>
      </c>
      <c r="H9" s="127" t="s">
        <v>65</v>
      </c>
      <c r="I9" s="128"/>
    </row>
    <row r="10" spans="1:9" ht="15">
      <c r="A10" s="91" t="s">
        <v>64</v>
      </c>
      <c r="B10" s="140" t="s">
        <v>65</v>
      </c>
      <c r="C10" s="141"/>
      <c r="D10" s="141"/>
      <c r="E10" s="141"/>
      <c r="F10" s="141"/>
      <c r="G10" s="90" t="s">
        <v>34</v>
      </c>
      <c r="H10" s="129" t="s">
        <v>65</v>
      </c>
      <c r="I10" s="130"/>
    </row>
    <row r="11" spans="1:9" ht="15">
      <c r="A11" s="93"/>
      <c r="B11" s="142"/>
      <c r="C11" s="143"/>
      <c r="D11" s="143"/>
      <c r="E11" s="143"/>
      <c r="F11" s="143"/>
      <c r="G11" s="78"/>
      <c r="H11" s="95"/>
      <c r="I11" s="71"/>
    </row>
    <row r="12" spans="1:9" ht="15">
      <c r="A12" s="93"/>
      <c r="B12" s="142"/>
      <c r="C12" s="143"/>
      <c r="D12" s="143"/>
      <c r="E12" s="143"/>
      <c r="F12" s="143"/>
      <c r="G12" s="78"/>
      <c r="H12" s="95"/>
      <c r="I12" s="71"/>
    </row>
    <row r="13" spans="1:9" ht="15">
      <c r="A13" s="93"/>
      <c r="B13" s="142"/>
      <c r="C13" s="143"/>
      <c r="D13" s="143"/>
      <c r="E13" s="143"/>
      <c r="F13" s="143"/>
      <c r="G13" s="78"/>
      <c r="H13" s="95"/>
      <c r="I13" s="71"/>
    </row>
    <row r="14" spans="1:9" ht="15">
      <c r="A14" s="93"/>
      <c r="B14" s="142"/>
      <c r="C14" s="143"/>
      <c r="D14" s="143"/>
      <c r="E14" s="143"/>
      <c r="F14" s="143"/>
      <c r="G14" s="78"/>
      <c r="H14" s="95"/>
      <c r="I14" s="71"/>
    </row>
    <row r="15" spans="1:9" ht="15">
      <c r="A15" s="94"/>
      <c r="B15" s="131"/>
      <c r="C15" s="132"/>
      <c r="D15" s="132"/>
      <c r="E15" s="132"/>
      <c r="F15" s="132"/>
      <c r="G15" s="76"/>
      <c r="H15" s="73"/>
      <c r="I15" s="75"/>
    </row>
    <row r="16" spans="1:9" ht="15">
      <c r="A16" s="96" t="s">
        <v>36</v>
      </c>
      <c r="B16" s="175" t="s">
        <v>65</v>
      </c>
      <c r="C16" s="175"/>
      <c r="D16" s="175"/>
      <c r="E16" s="175"/>
      <c r="F16" s="175"/>
      <c r="G16" s="175"/>
      <c r="H16" s="175"/>
      <c r="I16" s="176"/>
    </row>
    <row r="17" spans="1:9" ht="15">
      <c r="A17" s="97"/>
      <c r="B17" s="133"/>
      <c r="C17" s="134"/>
      <c r="D17" s="134"/>
      <c r="E17" s="134"/>
      <c r="F17" s="134"/>
      <c r="G17" s="134"/>
      <c r="H17" s="134"/>
      <c r="I17" s="135"/>
    </row>
    <row r="18" spans="1:9" ht="15">
      <c r="A18" s="98" t="s">
        <v>37</v>
      </c>
      <c r="B18" s="136"/>
      <c r="C18" s="137"/>
      <c r="D18" s="137"/>
      <c r="E18" s="137"/>
      <c r="F18" s="137"/>
      <c r="G18" s="137"/>
      <c r="H18" s="144" t="s">
        <v>38</v>
      </c>
      <c r="I18" s="145"/>
    </row>
    <row r="19" spans="1:9" ht="29.1" customHeight="1">
      <c r="A19" s="99" t="s">
        <v>49</v>
      </c>
      <c r="B19" s="138">
        <f>'Fotbalové hřiště'!I6</f>
        <v>0</v>
      </c>
      <c r="C19" s="138"/>
      <c r="D19" s="138"/>
      <c r="E19" s="138"/>
      <c r="F19" s="138"/>
      <c r="G19" s="138"/>
      <c r="H19" s="138"/>
      <c r="I19" s="139"/>
    </row>
    <row r="20" spans="1:9" ht="15">
      <c r="A20" s="100" t="s">
        <v>38</v>
      </c>
      <c r="B20" s="123">
        <f>SUM(B19:I19)</f>
        <v>0</v>
      </c>
      <c r="C20" s="123"/>
      <c r="D20" s="123"/>
      <c r="E20" s="123"/>
      <c r="F20" s="123"/>
      <c r="G20" s="123"/>
      <c r="H20" s="123"/>
      <c r="I20" s="124"/>
    </row>
    <row r="21" spans="1:9" ht="15">
      <c r="A21" s="72"/>
      <c r="B21" s="147"/>
      <c r="C21" s="147"/>
      <c r="D21" s="147"/>
      <c r="E21" s="147"/>
      <c r="F21" s="147"/>
      <c r="G21" s="147"/>
      <c r="H21" s="147"/>
      <c r="I21" s="148"/>
    </row>
    <row r="22" spans="1:9" ht="15">
      <c r="A22" s="121" t="s">
        <v>39</v>
      </c>
      <c r="B22" s="149"/>
      <c r="C22" s="149"/>
      <c r="D22" s="149"/>
      <c r="E22" s="149"/>
      <c r="F22" s="149"/>
      <c r="G22" s="149"/>
      <c r="H22" s="149"/>
      <c r="I22" s="150"/>
    </row>
    <row r="23" spans="1:9" ht="15">
      <c r="A23" s="101" t="s">
        <v>40</v>
      </c>
      <c r="B23" s="79"/>
      <c r="C23" s="80"/>
      <c r="D23" s="81">
        <v>21</v>
      </c>
      <c r="E23" s="82" t="s">
        <v>41</v>
      </c>
      <c r="F23" s="163">
        <f>B20</f>
        <v>0</v>
      </c>
      <c r="G23" s="164"/>
      <c r="H23" s="164"/>
      <c r="I23" s="165"/>
    </row>
    <row r="24" spans="1:9" ht="15">
      <c r="A24" s="102" t="s">
        <v>42</v>
      </c>
      <c r="B24" s="83"/>
      <c r="C24" s="84"/>
      <c r="D24" s="85">
        <v>21</v>
      </c>
      <c r="E24" s="86" t="s">
        <v>41</v>
      </c>
      <c r="F24" s="166">
        <f>B20*0.21</f>
        <v>0</v>
      </c>
      <c r="G24" s="167"/>
      <c r="H24" s="167"/>
      <c r="I24" s="168"/>
    </row>
    <row r="25" spans="1:9" ht="15">
      <c r="A25" s="103"/>
      <c r="B25" s="151"/>
      <c r="C25" s="152"/>
      <c r="D25" s="152"/>
      <c r="E25" s="152"/>
      <c r="F25" s="152"/>
      <c r="G25" s="152"/>
      <c r="H25" s="152"/>
      <c r="I25" s="153"/>
    </row>
    <row r="26" spans="1:9" ht="15.75" thickBot="1">
      <c r="A26" s="103"/>
      <c r="B26" s="154"/>
      <c r="C26" s="155"/>
      <c r="D26" s="155"/>
      <c r="E26" s="155"/>
      <c r="F26" s="155"/>
      <c r="G26" s="155"/>
      <c r="H26" s="155"/>
      <c r="I26" s="156"/>
    </row>
    <row r="27" spans="1:9" ht="15.75" thickBot="1">
      <c r="A27" s="104" t="s">
        <v>43</v>
      </c>
      <c r="B27" s="157">
        <f>B20</f>
        <v>0</v>
      </c>
      <c r="C27" s="158"/>
      <c r="D27" s="158"/>
      <c r="E27" s="158"/>
      <c r="F27" s="158"/>
      <c r="G27" s="158"/>
      <c r="H27" s="158"/>
      <c r="I27" s="159"/>
    </row>
    <row r="28" spans="1:9" ht="15.75" thickBot="1">
      <c r="A28" s="105" t="s">
        <v>44</v>
      </c>
      <c r="B28" s="160">
        <f>SUM(F23:H24)</f>
        <v>0</v>
      </c>
      <c r="C28" s="161"/>
      <c r="D28" s="161"/>
      <c r="E28" s="161"/>
      <c r="F28" s="161"/>
      <c r="G28" s="161"/>
      <c r="H28" s="161"/>
      <c r="I28" s="162"/>
    </row>
    <row r="29" spans="1:9" ht="15">
      <c r="A29" s="106"/>
      <c r="B29" s="107"/>
      <c r="C29" s="107"/>
      <c r="D29" s="107"/>
      <c r="E29" s="107"/>
      <c r="F29" s="107"/>
      <c r="G29" s="107"/>
      <c r="H29" s="107"/>
      <c r="I29" s="108"/>
    </row>
    <row r="30" spans="1:9" ht="15">
      <c r="A30" s="106"/>
      <c r="B30" s="107"/>
      <c r="C30" s="107"/>
      <c r="D30" s="107"/>
      <c r="E30" s="107"/>
      <c r="F30" s="107"/>
      <c r="G30" s="107"/>
      <c r="H30" s="107"/>
      <c r="I30" s="108"/>
    </row>
    <row r="31" spans="1:9" ht="15">
      <c r="A31" s="106"/>
      <c r="B31" s="107"/>
      <c r="C31" s="107"/>
      <c r="D31" s="107"/>
      <c r="E31" s="107"/>
      <c r="F31" s="107"/>
      <c r="G31" s="107"/>
      <c r="H31" s="107"/>
      <c r="I31" s="108"/>
    </row>
    <row r="32" spans="1:9" ht="15">
      <c r="A32" s="109"/>
      <c r="B32" s="110" t="s">
        <v>45</v>
      </c>
      <c r="C32" s="111"/>
      <c r="D32" s="111"/>
      <c r="E32" s="110" t="s">
        <v>46</v>
      </c>
      <c r="F32" s="111"/>
      <c r="G32" s="112"/>
      <c r="H32" s="111"/>
      <c r="I32" s="108"/>
    </row>
    <row r="33" spans="1:9" ht="15">
      <c r="A33" s="106"/>
      <c r="B33" s="107"/>
      <c r="C33" s="107"/>
      <c r="D33" s="107"/>
      <c r="E33" s="107"/>
      <c r="F33" s="107"/>
      <c r="G33" s="107"/>
      <c r="H33" s="107"/>
      <c r="I33" s="108"/>
    </row>
    <row r="34" spans="1:9" ht="15">
      <c r="A34" s="106"/>
      <c r="B34" s="107"/>
      <c r="C34" s="107"/>
      <c r="D34" s="107"/>
      <c r="E34" s="107"/>
      <c r="F34" s="107"/>
      <c r="G34" s="107"/>
      <c r="H34" s="107"/>
      <c r="I34" s="108"/>
    </row>
    <row r="35" spans="1:9" ht="15">
      <c r="A35" s="106"/>
      <c r="B35" s="107"/>
      <c r="C35" s="107"/>
      <c r="D35" s="107"/>
      <c r="E35" s="107"/>
      <c r="F35" s="107"/>
      <c r="G35" s="107"/>
      <c r="H35" s="107"/>
      <c r="I35" s="108"/>
    </row>
    <row r="36" spans="1:9" ht="15">
      <c r="A36" s="106"/>
      <c r="B36" s="107"/>
      <c r="C36" s="107"/>
      <c r="D36" s="107"/>
      <c r="E36" s="107"/>
      <c r="F36" s="107"/>
      <c r="G36" s="107"/>
      <c r="H36" s="107"/>
      <c r="I36" s="108"/>
    </row>
    <row r="37" spans="1:9" ht="15">
      <c r="A37" s="106"/>
      <c r="B37" s="107"/>
      <c r="C37" s="107"/>
      <c r="D37" s="107"/>
      <c r="E37" s="107"/>
      <c r="F37" s="107"/>
      <c r="G37" s="107"/>
      <c r="H37" s="107"/>
      <c r="I37" s="108"/>
    </row>
    <row r="38" spans="1:9" ht="15">
      <c r="A38" s="113"/>
      <c r="B38" s="114"/>
      <c r="C38" s="115"/>
      <c r="D38" s="115"/>
      <c r="E38" s="114"/>
      <c r="F38" s="115"/>
      <c r="G38" s="115"/>
      <c r="H38" s="115"/>
      <c r="I38" s="116"/>
    </row>
    <row r="39" spans="1:9" ht="15">
      <c r="A39" s="106"/>
      <c r="B39" s="107"/>
      <c r="C39" s="146" t="s">
        <v>47</v>
      </c>
      <c r="D39" s="146"/>
      <c r="E39" s="107"/>
      <c r="F39" s="107"/>
      <c r="G39" s="117" t="s">
        <v>48</v>
      </c>
      <c r="H39" s="107"/>
      <c r="I39" s="108"/>
    </row>
    <row r="40" spans="1:9" ht="15.75" thickBot="1">
      <c r="A40" s="118"/>
      <c r="B40" s="119"/>
      <c r="C40" s="119"/>
      <c r="D40" s="119"/>
      <c r="E40" s="119"/>
      <c r="F40" s="119"/>
      <c r="G40" s="119"/>
      <c r="H40" s="119"/>
      <c r="I40" s="120"/>
    </row>
  </sheetData>
  <mergeCells count="34">
    <mergeCell ref="A1:I1"/>
    <mergeCell ref="C2:I2"/>
    <mergeCell ref="B16:I16"/>
    <mergeCell ref="B3:F3"/>
    <mergeCell ref="B9:F9"/>
    <mergeCell ref="B4:F4"/>
    <mergeCell ref="H3:I3"/>
    <mergeCell ref="B5:F5"/>
    <mergeCell ref="B6:F6"/>
    <mergeCell ref="B7:F7"/>
    <mergeCell ref="B8:F8"/>
    <mergeCell ref="C39:D39"/>
    <mergeCell ref="B21:I21"/>
    <mergeCell ref="B22:I22"/>
    <mergeCell ref="B25:I25"/>
    <mergeCell ref="B26:I26"/>
    <mergeCell ref="B27:I27"/>
    <mergeCell ref="B28:I28"/>
    <mergeCell ref="F23:I23"/>
    <mergeCell ref="F24:I24"/>
    <mergeCell ref="B20:I20"/>
    <mergeCell ref="H4:I4"/>
    <mergeCell ref="H9:I9"/>
    <mergeCell ref="H10:I10"/>
    <mergeCell ref="B15:F15"/>
    <mergeCell ref="B17:I17"/>
    <mergeCell ref="B18:G18"/>
    <mergeCell ref="B19:I19"/>
    <mergeCell ref="B10:F10"/>
    <mergeCell ref="B11:F11"/>
    <mergeCell ref="B12:F12"/>
    <mergeCell ref="B13:F13"/>
    <mergeCell ref="B14:F14"/>
    <mergeCell ref="H18:I18"/>
  </mergeCells>
  <printOptions/>
  <pageMargins left="0.7" right="0.7" top="0.787401575" bottom="0.7874015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Y34"/>
  <sheetViews>
    <sheetView tabSelected="1" workbookViewId="0" topLeftCell="A1">
      <pane xSplit="4" ySplit="7" topLeftCell="E8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L22" sqref="L22"/>
    </sheetView>
  </sheetViews>
  <sheetFormatPr defaultColWidth="10.8515625" defaultRowHeight="15" outlineLevelRow="3"/>
  <cols>
    <col min="1" max="1" width="1.28515625" style="4" customWidth="1"/>
    <col min="2" max="2" width="4.7109375" style="2" customWidth="1"/>
    <col min="3" max="4" width="4.421875" style="2" customWidth="1"/>
    <col min="5" max="5" width="70.00390625" style="2" customWidth="1"/>
    <col min="6" max="6" width="10.8515625" style="2" customWidth="1"/>
    <col min="7" max="7" width="6.421875" style="3" customWidth="1"/>
    <col min="8" max="8" width="9.140625" style="2" bestFit="1" customWidth="1"/>
    <col min="9" max="9" width="13.00390625" style="2" customWidth="1"/>
    <col min="10" max="10" width="1.28515625" style="2" customWidth="1"/>
    <col min="11" max="220" width="9.140625" style="2" customWidth="1"/>
    <col min="221" max="16384" width="10.8515625" style="1" customWidth="1"/>
  </cols>
  <sheetData>
    <row r="1" spans="1:233" s="5" customFormat="1" ht="12.75" customHeight="1" hidden="1">
      <c r="A1" s="44" t="s">
        <v>17</v>
      </c>
      <c r="B1" s="43" t="s">
        <v>10</v>
      </c>
      <c r="C1" s="43" t="s">
        <v>9</v>
      </c>
      <c r="D1" s="43" t="s">
        <v>16</v>
      </c>
      <c r="E1" s="43" t="s">
        <v>15</v>
      </c>
      <c r="F1" s="43" t="s">
        <v>14</v>
      </c>
      <c r="G1" s="43" t="s">
        <v>5</v>
      </c>
      <c r="H1" s="43" t="s">
        <v>13</v>
      </c>
      <c r="I1" s="43" t="s">
        <v>12</v>
      </c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</row>
    <row r="2" spans="1:10" ht="29.85" customHeight="1">
      <c r="A2" s="42"/>
      <c r="B2" s="13"/>
      <c r="C2" s="13"/>
      <c r="D2" s="13"/>
      <c r="E2" s="187" t="s">
        <v>11</v>
      </c>
      <c r="F2" s="187"/>
      <c r="G2" s="187"/>
      <c r="H2" s="187"/>
      <c r="I2" s="187"/>
      <c r="J2" s="13"/>
    </row>
    <row r="3" spans="1:10" ht="19.35" customHeight="1">
      <c r="A3" s="13"/>
      <c r="B3" s="41" t="s">
        <v>31</v>
      </c>
      <c r="C3" s="38"/>
      <c r="D3" s="45"/>
      <c r="E3" s="40" t="s">
        <v>56</v>
      </c>
      <c r="F3" s="188" t="s">
        <v>50</v>
      </c>
      <c r="G3" s="188"/>
      <c r="H3" s="188"/>
      <c r="I3" s="188"/>
      <c r="J3" s="38"/>
    </row>
    <row r="4" spans="1:10" ht="14.85" customHeight="1">
      <c r="A4" s="13"/>
      <c r="B4" s="13"/>
      <c r="C4" s="13"/>
      <c r="D4" s="46"/>
      <c r="E4" s="39"/>
      <c r="F4" s="189"/>
      <c r="G4" s="189"/>
      <c r="H4" s="38"/>
      <c r="I4" s="37"/>
      <c r="J4" s="13"/>
    </row>
    <row r="5" spans="1:233" s="33" customFormat="1" ht="22.35" customHeight="1">
      <c r="A5" s="34"/>
      <c r="B5" s="36" t="s">
        <v>10</v>
      </c>
      <c r="C5" s="36" t="s">
        <v>9</v>
      </c>
      <c r="D5" s="36" t="s">
        <v>8</v>
      </c>
      <c r="E5" s="36" t="s">
        <v>7</v>
      </c>
      <c r="F5" s="36" t="s">
        <v>6</v>
      </c>
      <c r="G5" s="36" t="s">
        <v>5</v>
      </c>
      <c r="H5" s="36" t="s">
        <v>4</v>
      </c>
      <c r="I5" s="35" t="s">
        <v>3</v>
      </c>
      <c r="J5" s="34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</row>
    <row r="6" spans="1:10" ht="14.85" customHeight="1">
      <c r="A6" s="13"/>
      <c r="B6" s="32"/>
      <c r="C6" s="32"/>
      <c r="D6" s="30"/>
      <c r="E6" s="31"/>
      <c r="F6" s="30"/>
      <c r="G6" s="30"/>
      <c r="H6" s="29"/>
      <c r="I6" s="28">
        <f>I8</f>
        <v>0</v>
      </c>
      <c r="J6" s="13"/>
    </row>
    <row r="7" spans="1:10" ht="8.25" customHeight="1">
      <c r="A7" s="13"/>
      <c r="B7" s="13"/>
      <c r="C7" s="13"/>
      <c r="D7" s="13"/>
      <c r="E7" s="13"/>
      <c r="F7" s="13"/>
      <c r="G7" s="27"/>
      <c r="H7" s="13"/>
      <c r="I7" s="13"/>
      <c r="J7" s="13"/>
    </row>
    <row r="8" spans="1:10" ht="32.1" customHeight="1">
      <c r="A8" s="13"/>
      <c r="B8" s="63" t="s">
        <v>2</v>
      </c>
      <c r="C8" s="64"/>
      <c r="D8" s="64"/>
      <c r="E8" s="66" t="s">
        <v>58</v>
      </c>
      <c r="F8" s="122">
        <v>8778.24</v>
      </c>
      <c r="G8" s="68" t="s">
        <v>1</v>
      </c>
      <c r="H8" s="67"/>
      <c r="I8" s="69">
        <f>I10+I18+I30</f>
        <v>0</v>
      </c>
      <c r="J8" s="12"/>
    </row>
    <row r="9" spans="1:10" ht="15" outlineLevel="2">
      <c r="A9" s="13"/>
      <c r="B9" s="20"/>
      <c r="C9" s="19"/>
      <c r="D9" s="70" t="s">
        <v>0</v>
      </c>
      <c r="E9" s="70"/>
      <c r="F9" s="15"/>
      <c r="G9" s="16"/>
      <c r="H9" s="15"/>
      <c r="I9" s="14"/>
      <c r="J9" s="12"/>
    </row>
    <row r="10" spans="1:10" ht="15" outlineLevel="1">
      <c r="A10" s="13"/>
      <c r="B10" s="26"/>
      <c r="C10" s="25">
        <v>1</v>
      </c>
      <c r="D10" s="22"/>
      <c r="E10" s="24" t="s">
        <v>19</v>
      </c>
      <c r="F10" s="22"/>
      <c r="G10" s="23"/>
      <c r="H10" s="22"/>
      <c r="I10" s="21">
        <f>I16</f>
        <v>0</v>
      </c>
      <c r="J10" s="12"/>
    </row>
    <row r="11" spans="1:10" ht="15" outlineLevel="2">
      <c r="A11" s="13"/>
      <c r="B11" s="12"/>
      <c r="C11" s="12"/>
      <c r="D11" s="49">
        <v>1</v>
      </c>
      <c r="E11" s="48" t="s">
        <v>23</v>
      </c>
      <c r="F11" s="47">
        <f>F8</f>
        <v>8778.24</v>
      </c>
      <c r="G11" s="50" t="s">
        <v>1</v>
      </c>
      <c r="H11" s="51"/>
      <c r="I11" s="52">
        <f aca="true" t="shared" si="0" ref="I11">F11*H11</f>
        <v>0</v>
      </c>
      <c r="J11" s="10"/>
    </row>
    <row r="12" spans="1:10" ht="25.5" outlineLevel="2">
      <c r="A12" s="13"/>
      <c r="B12" s="12"/>
      <c r="C12" s="12"/>
      <c r="D12" s="49">
        <v>2</v>
      </c>
      <c r="E12" s="48" t="s">
        <v>24</v>
      </c>
      <c r="F12" s="47">
        <v>219</v>
      </c>
      <c r="G12" s="50" t="s">
        <v>25</v>
      </c>
      <c r="H12" s="51"/>
      <c r="I12" s="52">
        <f>H12*F12</f>
        <v>0</v>
      </c>
      <c r="J12" s="10"/>
    </row>
    <row r="13" spans="1:10" ht="15" outlineLevel="2">
      <c r="A13" s="13"/>
      <c r="B13" s="12"/>
      <c r="C13" s="12"/>
      <c r="D13" s="49">
        <v>3</v>
      </c>
      <c r="E13" s="48" t="s">
        <v>26</v>
      </c>
      <c r="F13" s="47">
        <v>219</v>
      </c>
      <c r="G13" s="50" t="s">
        <v>25</v>
      </c>
      <c r="H13" s="51"/>
      <c r="I13" s="52">
        <f>H13*F13</f>
        <v>0</v>
      </c>
      <c r="J13" s="10"/>
    </row>
    <row r="14" spans="1:10" ht="25.5" outlineLevel="2">
      <c r="A14" s="13"/>
      <c r="B14" s="12"/>
      <c r="C14" s="12"/>
      <c r="D14" s="56">
        <v>4</v>
      </c>
      <c r="E14" s="57" t="s">
        <v>59</v>
      </c>
      <c r="F14" s="58">
        <v>5</v>
      </c>
      <c r="G14" s="50" t="s">
        <v>1</v>
      </c>
      <c r="H14" s="60"/>
      <c r="I14" s="61">
        <f>F14*H14</f>
        <v>0</v>
      </c>
      <c r="J14" s="10"/>
    </row>
    <row r="15" spans="1:10" ht="38.25" outlineLevel="2">
      <c r="A15" s="13"/>
      <c r="B15" s="12"/>
      <c r="C15" s="12"/>
      <c r="D15" s="56">
        <v>5</v>
      </c>
      <c r="E15" s="57" t="s">
        <v>66</v>
      </c>
      <c r="F15" s="58">
        <v>8778.24</v>
      </c>
      <c r="G15" s="50" t="s">
        <v>18</v>
      </c>
      <c r="H15" s="60"/>
      <c r="I15" s="61">
        <f aca="true" t="shared" si="1" ref="I15">F15*H15</f>
        <v>0</v>
      </c>
      <c r="J15" s="10"/>
    </row>
    <row r="16" spans="1:10" ht="32.1" customHeight="1" outlineLevel="2">
      <c r="A16" s="13"/>
      <c r="B16" s="12"/>
      <c r="C16" s="12"/>
      <c r="D16" s="55"/>
      <c r="E16" s="184" t="s">
        <v>21</v>
      </c>
      <c r="F16" s="185"/>
      <c r="G16" s="185"/>
      <c r="H16" s="186"/>
      <c r="I16" s="62">
        <f>SUM(I11:I15)</f>
        <v>0</v>
      </c>
      <c r="J16" s="10"/>
    </row>
    <row r="17" spans="1:10" s="5" customFormat="1" ht="11.1" customHeight="1" outlineLevel="3">
      <c r="A17" s="9"/>
      <c r="B17" s="6"/>
      <c r="C17" s="6"/>
      <c r="D17" s="6"/>
      <c r="E17" s="6"/>
      <c r="F17" s="8"/>
      <c r="G17" s="7"/>
      <c r="H17" s="6"/>
      <c r="I17" s="6"/>
      <c r="J17" s="6"/>
    </row>
    <row r="18" spans="1:10" ht="15" outlineLevel="1">
      <c r="A18" s="13"/>
      <c r="B18" s="26"/>
      <c r="C18" s="25">
        <v>2</v>
      </c>
      <c r="D18" s="22"/>
      <c r="E18" s="24" t="s">
        <v>22</v>
      </c>
      <c r="F18" s="22"/>
      <c r="G18" s="23"/>
      <c r="H18" s="22"/>
      <c r="I18" s="21">
        <f>I29</f>
        <v>0</v>
      </c>
      <c r="J18" s="12"/>
    </row>
    <row r="19" spans="1:10" ht="15.95" customHeight="1" outlineLevel="2">
      <c r="A19" s="13"/>
      <c r="B19" s="20"/>
      <c r="C19" s="19"/>
      <c r="D19" s="18" t="s">
        <v>0</v>
      </c>
      <c r="E19" s="17"/>
      <c r="F19" s="15"/>
      <c r="G19" s="16"/>
      <c r="H19" s="15"/>
      <c r="I19" s="14"/>
      <c r="J19" s="12"/>
    </row>
    <row r="20" spans="1:10" ht="38.25" outlineLevel="2">
      <c r="A20" s="13"/>
      <c r="B20" s="12"/>
      <c r="C20" s="12"/>
      <c r="D20" s="56">
        <v>1</v>
      </c>
      <c r="E20" s="57" t="s">
        <v>51</v>
      </c>
      <c r="F20" s="58">
        <v>1</v>
      </c>
      <c r="G20" s="59" t="s">
        <v>18</v>
      </c>
      <c r="H20" s="60"/>
      <c r="I20" s="61">
        <f aca="true" t="shared" si="2" ref="I20:I21">F20*H20</f>
        <v>0</v>
      </c>
      <c r="J20" s="10"/>
    </row>
    <row r="21" spans="1:10" ht="15" outlineLevel="2">
      <c r="A21" s="13"/>
      <c r="B21" s="12"/>
      <c r="C21" s="12"/>
      <c r="D21" s="56">
        <v>2</v>
      </c>
      <c r="E21" s="57" t="s">
        <v>62</v>
      </c>
      <c r="F21" s="58">
        <v>1</v>
      </c>
      <c r="G21" s="59" t="s">
        <v>18</v>
      </c>
      <c r="H21" s="60"/>
      <c r="I21" s="61">
        <f t="shared" si="2"/>
        <v>0</v>
      </c>
      <c r="J21" s="10"/>
    </row>
    <row r="22" spans="1:10" ht="76.5" outlineLevel="2">
      <c r="A22" s="13"/>
      <c r="B22" s="12"/>
      <c r="C22" s="12"/>
      <c r="D22" s="56">
        <v>3</v>
      </c>
      <c r="E22" s="57" t="s">
        <v>63</v>
      </c>
      <c r="F22" s="58">
        <f>F8</f>
        <v>8778.24</v>
      </c>
      <c r="G22" s="59" t="s">
        <v>1</v>
      </c>
      <c r="H22" s="60"/>
      <c r="I22" s="61">
        <f>H22*F22</f>
        <v>0</v>
      </c>
      <c r="J22" s="10"/>
    </row>
    <row r="23" spans="1:10" ht="25.5" outlineLevel="2">
      <c r="A23" s="13"/>
      <c r="B23" s="12"/>
      <c r="C23" s="12"/>
      <c r="D23" s="56">
        <v>4</v>
      </c>
      <c r="E23" s="57" t="s">
        <v>57</v>
      </c>
      <c r="F23" s="58">
        <v>1250</v>
      </c>
      <c r="G23" s="59" t="s">
        <v>27</v>
      </c>
      <c r="H23" s="60"/>
      <c r="I23" s="61">
        <f aca="true" t="shared" si="3" ref="I23:I28">H23*F23</f>
        <v>0</v>
      </c>
      <c r="J23" s="10"/>
    </row>
    <row r="24" spans="1:10" ht="25.5" outlineLevel="2">
      <c r="A24" s="13"/>
      <c r="B24" s="12"/>
      <c r="C24" s="12"/>
      <c r="D24" s="56">
        <v>5</v>
      </c>
      <c r="E24" s="57" t="s">
        <v>52</v>
      </c>
      <c r="F24" s="58">
        <f>F8</f>
        <v>8778.24</v>
      </c>
      <c r="G24" s="59" t="s">
        <v>1</v>
      </c>
      <c r="H24" s="60"/>
      <c r="I24" s="61">
        <f t="shared" si="3"/>
        <v>0</v>
      </c>
      <c r="J24" s="10"/>
    </row>
    <row r="25" spans="1:10" ht="25.5" outlineLevel="2">
      <c r="A25" s="13"/>
      <c r="B25" s="12"/>
      <c r="C25" s="12"/>
      <c r="D25" s="56">
        <v>6</v>
      </c>
      <c r="E25" s="57" t="s">
        <v>60</v>
      </c>
      <c r="F25" s="58">
        <v>175.6</v>
      </c>
      <c r="G25" s="59" t="s">
        <v>25</v>
      </c>
      <c r="H25" s="60"/>
      <c r="I25" s="61">
        <f t="shared" si="3"/>
        <v>0</v>
      </c>
      <c r="J25" s="10"/>
    </row>
    <row r="26" spans="1:10" ht="25.5" outlineLevel="2">
      <c r="A26" s="13"/>
      <c r="B26" s="12"/>
      <c r="C26" s="12"/>
      <c r="D26" s="56">
        <v>7</v>
      </c>
      <c r="E26" s="57" t="s">
        <v>53</v>
      </c>
      <c r="F26" s="58">
        <f>F8</f>
        <v>8778.24</v>
      </c>
      <c r="G26" s="59" t="s">
        <v>1</v>
      </c>
      <c r="H26" s="60"/>
      <c r="I26" s="61">
        <f t="shared" si="3"/>
        <v>0</v>
      </c>
      <c r="J26" s="10"/>
    </row>
    <row r="27" spans="1:10" ht="25.5" outlineLevel="2">
      <c r="A27" s="13"/>
      <c r="B27" s="12"/>
      <c r="C27" s="12"/>
      <c r="D27" s="56">
        <v>8</v>
      </c>
      <c r="E27" s="57" t="s">
        <v>61</v>
      </c>
      <c r="F27" s="58">
        <v>52.7</v>
      </c>
      <c r="G27" s="59" t="s">
        <v>25</v>
      </c>
      <c r="H27" s="60"/>
      <c r="I27" s="61">
        <f t="shared" si="3"/>
        <v>0</v>
      </c>
      <c r="J27" s="10"/>
    </row>
    <row r="28" spans="1:10" ht="15" outlineLevel="2">
      <c r="A28" s="13"/>
      <c r="B28" s="12"/>
      <c r="C28" s="12"/>
      <c r="D28" s="53">
        <v>9</v>
      </c>
      <c r="E28" s="11" t="s">
        <v>28</v>
      </c>
      <c r="F28" s="58">
        <f>F8</f>
        <v>8778.24</v>
      </c>
      <c r="G28" s="59" t="s">
        <v>1</v>
      </c>
      <c r="H28" s="60"/>
      <c r="I28" s="61">
        <f t="shared" si="3"/>
        <v>0</v>
      </c>
      <c r="J28" s="10"/>
    </row>
    <row r="29" spans="1:10" ht="30.95" customHeight="1" outlineLevel="2">
      <c r="A29" s="13"/>
      <c r="B29" s="12"/>
      <c r="C29" s="12"/>
      <c r="D29" s="65"/>
      <c r="E29" s="184" t="s">
        <v>21</v>
      </c>
      <c r="F29" s="185"/>
      <c r="G29" s="185"/>
      <c r="H29" s="186"/>
      <c r="I29" s="62">
        <f>SUM(I20:I28)</f>
        <v>0</v>
      </c>
      <c r="J29" s="10"/>
    </row>
    <row r="30" spans="1:10" ht="15" outlineLevel="1">
      <c r="A30" s="13"/>
      <c r="B30" s="26"/>
      <c r="C30" s="25">
        <v>3</v>
      </c>
      <c r="D30" s="22"/>
      <c r="E30" s="24" t="s">
        <v>20</v>
      </c>
      <c r="F30" s="22"/>
      <c r="G30" s="23"/>
      <c r="H30" s="22"/>
      <c r="I30" s="21">
        <f>I34</f>
        <v>0</v>
      </c>
      <c r="J30" s="12"/>
    </row>
    <row r="31" spans="1:10" ht="15" outlineLevel="2">
      <c r="A31" s="13"/>
      <c r="B31" s="20"/>
      <c r="C31" s="19"/>
      <c r="D31" s="18" t="s">
        <v>0</v>
      </c>
      <c r="E31" s="17"/>
      <c r="F31" s="15"/>
      <c r="G31" s="16"/>
      <c r="H31" s="15"/>
      <c r="I31" s="14"/>
      <c r="J31" s="12"/>
    </row>
    <row r="32" spans="1:10" ht="15" outlineLevel="2">
      <c r="A32" s="13"/>
      <c r="B32" s="12"/>
      <c r="C32" s="12"/>
      <c r="D32" s="53">
        <v>1</v>
      </c>
      <c r="E32" s="54" t="s">
        <v>29</v>
      </c>
      <c r="F32" s="47">
        <v>1</v>
      </c>
      <c r="G32" s="50" t="s">
        <v>18</v>
      </c>
      <c r="H32" s="51"/>
      <c r="I32" s="52">
        <f>F32*H32</f>
        <v>0</v>
      </c>
      <c r="J32" s="10"/>
    </row>
    <row r="33" spans="1:10" s="5" customFormat="1" ht="15" outlineLevel="3">
      <c r="A33" s="9"/>
      <c r="B33" s="6"/>
      <c r="C33" s="6"/>
      <c r="D33" s="53">
        <v>2</v>
      </c>
      <c r="E33" s="54" t="s">
        <v>30</v>
      </c>
      <c r="F33" s="47">
        <v>1</v>
      </c>
      <c r="G33" s="50" t="s">
        <v>18</v>
      </c>
      <c r="H33" s="51"/>
      <c r="I33" s="52">
        <f>F33*H33</f>
        <v>0</v>
      </c>
      <c r="J33" s="6"/>
    </row>
    <row r="34" spans="1:10" s="5" customFormat="1" ht="33.95" customHeight="1" outlineLevel="3">
      <c r="A34" s="9"/>
      <c r="B34" s="6"/>
      <c r="C34" s="6"/>
      <c r="D34" s="65"/>
      <c r="E34" s="184"/>
      <c r="F34" s="185"/>
      <c r="G34" s="185"/>
      <c r="H34" s="186"/>
      <c r="I34" s="62">
        <f>SUM(I32:I33)</f>
        <v>0</v>
      </c>
      <c r="J34" s="6"/>
    </row>
  </sheetData>
  <mergeCells count="6">
    <mergeCell ref="E34:H34"/>
    <mergeCell ref="E2:I2"/>
    <mergeCell ref="F3:I3"/>
    <mergeCell ref="F4:G4"/>
    <mergeCell ref="E16:H16"/>
    <mergeCell ref="E29:H29"/>
  </mergeCells>
  <printOptions horizontalCentered="1"/>
  <pageMargins left="0" right="0" top="0.3937007874015748" bottom="0.7874015748031497" header="0.5118110236220472" footer="0.11811023622047245"/>
  <pageSetup firstPageNumber="1" useFirstPageNumber="1" fitToHeight="1" fitToWidth="1" horizontalDpi="300" verticalDpi="3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Žišková</dc:creator>
  <cp:keywords/>
  <dc:description/>
  <cp:lastModifiedBy>Rostislav Gnida</cp:lastModifiedBy>
  <cp:lastPrinted>2020-06-24T06:17:43Z</cp:lastPrinted>
  <dcterms:created xsi:type="dcterms:W3CDTF">2014-03-04T11:26:56Z</dcterms:created>
  <dcterms:modified xsi:type="dcterms:W3CDTF">2020-07-08T15:13:20Z</dcterms:modified>
  <cp:category/>
  <cp:version/>
  <cp:contentType/>
  <cp:contentStatus/>
</cp:coreProperties>
</file>