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28" yWindow="65428" windowWidth="23256" windowHeight="12576" activeTab="5"/>
  </bookViews>
  <sheets>
    <sheet name="Sumář" sheetId="1" r:id="rId1"/>
    <sheet name="Elektro silnoproud" sheetId="2" r:id="rId2"/>
    <sheet name="MaR" sheetId="3" r:id="rId3"/>
    <sheet name="CCTV" sheetId="7" r:id="rId4"/>
    <sheet name="VZT" sheetId="4" r:id="rId5"/>
    <sheet name="Chlazení" sheetId="5" r:id="rId6"/>
    <sheet name="Stavební práce" sheetId="6" r:id="rId7"/>
    <sheet name="PBŘ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<sst xmlns="http://schemas.openxmlformats.org/spreadsheetml/2006/main" count="315" uniqueCount="143">
  <si>
    <t>Elektro silnoproud</t>
  </si>
  <si>
    <t>MaR</t>
  </si>
  <si>
    <t>VZT</t>
  </si>
  <si>
    <t>Chlazení ledové plochy</t>
  </si>
  <si>
    <t xml:space="preserve">Chlazení </t>
  </si>
  <si>
    <t>Stavební práce</t>
  </si>
  <si>
    <t>CCTV</t>
  </si>
  <si>
    <t xml:space="preserve">Rekonstrukce celkem </t>
  </si>
  <si>
    <t>Sumář rozpočtu pro rekonstrukci chlazení haly RONDO</t>
  </si>
  <si>
    <t>Název – Popis - Technické Parametry</t>
  </si>
  <si>
    <t>Jednotka</t>
  </si>
  <si>
    <t>Počet</t>
  </si>
  <si>
    <t>Dodávka</t>
  </si>
  <si>
    <t>Montáž</t>
  </si>
  <si>
    <t>[ ks/m/sada ]</t>
  </si>
  <si>
    <t>[ - ]</t>
  </si>
  <si>
    <t>[ Kč/1ks ]</t>
  </si>
  <si>
    <t>[ Kč/Celkem ]</t>
  </si>
  <si>
    <t>[Kč/Celkem]</t>
  </si>
  <si>
    <t>[ sada ]</t>
  </si>
  <si>
    <t>Elektroinstalace</t>
  </si>
  <si>
    <t>El. silnoproud</t>
  </si>
  <si>
    <t>Rozvaděč podružného měření</t>
  </si>
  <si>
    <t>El. silnoproud - demontáže</t>
  </si>
  <si>
    <t>El. silnoproud - montáže</t>
  </si>
  <si>
    <t>Rozvaděč RCH</t>
  </si>
  <si>
    <t>MaR - demontáže</t>
  </si>
  <si>
    <t>MaR - montáže vč. materiálu</t>
  </si>
  <si>
    <t>Rozvaděč DT1</t>
  </si>
  <si>
    <t>Operátorská stanice</t>
  </si>
  <si>
    <t>CCTV - montáže vč. materiálu</t>
  </si>
  <si>
    <t>Rozvaděč DT2</t>
  </si>
  <si>
    <t>VZT - montáže vč. materiálu</t>
  </si>
  <si>
    <t>Rozvaděč RVZT</t>
  </si>
  <si>
    <t>Stavební přípomoce</t>
  </si>
  <si>
    <t>Chladící sytém</t>
  </si>
  <si>
    <t>Kompletní demontáže</t>
  </si>
  <si>
    <t>Kompletní demontáže technologie viz. Demontážní schéma vč. likvidace demontovaného materiálu</t>
  </si>
  <si>
    <t>[ ks ]</t>
  </si>
  <si>
    <t>Odčerpání glykolu</t>
  </si>
  <si>
    <t>Odčerpání starého kontaminovaného glykolu čpavkem z plochy a z dvou zásobních nádrží</t>
  </si>
  <si>
    <t>[ m3 ]</t>
  </si>
  <si>
    <t xml:space="preserve">Odčerpání proplachového glykolu </t>
  </si>
  <si>
    <t>Ekologická likvidace proplachového glykolu kontaminovaného starým glykolem a čpavkem vč. dopravy</t>
  </si>
  <si>
    <t>Ekologická likvidace teplonosného média -40%glykolu kontaminovaného čpavkem vč. dopravy</t>
  </si>
  <si>
    <t>Čerpadlo pro chlazení kompresoru s FM</t>
  </si>
  <si>
    <t>Doprava</t>
  </si>
  <si>
    <t>Kondenzační strana</t>
  </si>
  <si>
    <t>Hybridní kondenzátor</t>
  </si>
  <si>
    <t>De-superheater</t>
  </si>
  <si>
    <t>potrubní výměník  materiál nerez</t>
  </si>
  <si>
    <t>vana sprchové vody  nerez</t>
  </si>
  <si>
    <t>protikorozní ochrana  KTL – Kataphoretic-Dip-Lacquer</t>
  </si>
  <si>
    <t>vibrační izolátory chvění</t>
  </si>
  <si>
    <t>Řídící panel s vybavením ModBAS RTU instalován na kondenzátoru</t>
  </si>
  <si>
    <t>UV lampy</t>
  </si>
  <si>
    <t>Pylové žaluzie</t>
  </si>
  <si>
    <t xml:space="preserve">Montáž </t>
  </si>
  <si>
    <t>Sběrač VS</t>
  </si>
  <si>
    <t>Odvzdušňovač</t>
  </si>
  <si>
    <t>Sběrač pro olej</t>
  </si>
  <si>
    <t>Deskové výparníky</t>
  </si>
  <si>
    <t>Deskový výparník</t>
  </si>
  <si>
    <t>Vč. přírub a protipřírub</t>
  </si>
  <si>
    <t>Čerpadla glykolu s FM</t>
  </si>
  <si>
    <t>Oběhové čerpadlo glykolu s FM</t>
  </si>
  <si>
    <t>Rozvody glykolu</t>
  </si>
  <si>
    <t>Výměna glykolu</t>
  </si>
  <si>
    <t>Expanzní nádoba</t>
  </si>
  <si>
    <t>Odlučovač chladiva (Expanzní nádoba) 2.500 l</t>
  </si>
  <si>
    <t>Obtokový hladinoznak s válečky a kontunuálním měřením hladiny  vč. magnetický snímač hladiny  a magnetického spínače  l=1.200 mm rozteč</t>
  </si>
  <si>
    <t>Akumulační nádrž teplé vody</t>
  </si>
  <si>
    <t>Akumulační nádrž teplé vody 3.0 m3</t>
  </si>
  <si>
    <t>El. topné tyče 8x9,0 kW</t>
  </si>
  <si>
    <t>Nerezový plech Tl. 3,0 m,m vč. nutného materiálu</t>
  </si>
  <si>
    <t>Úpravna vody pro hybridní kondenzátor</t>
  </si>
  <si>
    <t>Montáže nové technologie</t>
  </si>
  <si>
    <t>Montáže</t>
  </si>
  <si>
    <t>Ocelové konstrukce</t>
  </si>
  <si>
    <t>Pro hybridní kondenzátor</t>
  </si>
  <si>
    <t>Pro deskové výměníky</t>
  </si>
  <si>
    <t>Příprava povrchu k nátěru</t>
  </si>
  <si>
    <t>Kartáčování</t>
  </si>
  <si>
    <t>[ m2 ]</t>
  </si>
  <si>
    <t>Omytí</t>
  </si>
  <si>
    <t>Odmaštění</t>
  </si>
  <si>
    <t xml:space="preserve">Barva základní dvojnásobný nátěr </t>
  </si>
  <si>
    <t>kg</t>
  </si>
  <si>
    <t>Ředidlo</t>
  </si>
  <si>
    <t>Deskové výparníky, glykolová čerpadla a potrubí, armatury - Glykol</t>
  </si>
  <si>
    <t>Akumulační nádrž teplé vody vč. potrubí</t>
  </si>
  <si>
    <t>Ostatní</t>
  </si>
  <si>
    <t>Drobný montážní materiál</t>
  </si>
  <si>
    <t>Profily pro uložení potrubí</t>
  </si>
  <si>
    <t>U80</t>
  </si>
  <si>
    <t>[ m ]</t>
  </si>
  <si>
    <t>L 60x60-3</t>
  </si>
  <si>
    <t>Spotřební materiál, elektrody a plyny</t>
  </si>
  <si>
    <t>Režijní náklady – nocležné, stravné, atd.</t>
  </si>
  <si>
    <t>Uvedení do provozu vč. Provozních zkoušek.</t>
  </si>
  <si>
    <t>Odvzdušnění celého systému glykolu</t>
  </si>
  <si>
    <t>Úklid staveniště a jeho předání</t>
  </si>
  <si>
    <t>Spojovací mat., šrouby, matice, objímky, třmeny, atd. Neuvedené ve specifikaci</t>
  </si>
  <si>
    <t>Zařízení staveniště</t>
  </si>
  <si>
    <t>Značení zařízení a potrubí. Viz. dle výkresové dokumentace – Návrh bude odsouhlasen provozovatelem</t>
  </si>
  <si>
    <t>[ sada]</t>
  </si>
  <si>
    <t>Doprava materiálu</t>
  </si>
  <si>
    <t>Dokument TUV o kompletnosti dodávky</t>
  </si>
  <si>
    <t xml:space="preserve">Nedefinované práce a nepředpokládané činnost </t>
  </si>
  <si>
    <t>Lešení do výšky 3,0m</t>
  </si>
  <si>
    <t xml:space="preserve">Přípravné práce </t>
  </si>
  <si>
    <t>Demontáž zařízení</t>
  </si>
  <si>
    <t>Přípravné práce – strojovna chlazení</t>
  </si>
  <si>
    <t>Demontáže</t>
  </si>
  <si>
    <t>Zařízení</t>
  </si>
  <si>
    <t>Izolace Aparáty, Potrubí a Armatury</t>
  </si>
  <si>
    <t xml:space="preserve">Izolace bude provedena ze 4 bočních stran a ze spodu a shora kaučukovou pěnovou tepelnou izolací </t>
  </si>
  <si>
    <t>Ceny jsou bez DPH</t>
  </si>
  <si>
    <t>Odčerpání čpavku a jeho ekologická likvidace</t>
  </si>
  <si>
    <t>Chladivový kompresor s frekvenčním měničem</t>
  </si>
  <si>
    <t>Vysokotlaký sběrač chladiva, objem 1.000 l</t>
  </si>
  <si>
    <t>Odvzdušňovač chladia systému</t>
  </si>
  <si>
    <t>Sběrač oleje s příměsí chladiva, objem 200 l, vytápění chladiva</t>
  </si>
  <si>
    <t>Rozvody chladiva a armatury</t>
  </si>
  <si>
    <t>Provozní glykol min. 40% vč. dopravy</t>
  </si>
  <si>
    <t>Proplachová směs vč. dopravy. Poznámka: uvedené m3 jsou směs proplacové látky a vody</t>
  </si>
  <si>
    <t>Deskový výměník – využití odpadního tepla chladiva</t>
  </si>
  <si>
    <t>Deskový výměník přehřátých par chladiva</t>
  </si>
  <si>
    <t>Čerpadlo pro výměník (s FM)</t>
  </si>
  <si>
    <t>Čerpadlo pro plnění rolby (s FM)</t>
  </si>
  <si>
    <t>Úprava povrchu OK</t>
  </si>
  <si>
    <t>Izolace aparátů, armatur a potrubí chladiva</t>
  </si>
  <si>
    <t>Tlaková zkouška chladiva potrubí kompresorů, expanzních nádob a deskových výparníků</t>
  </si>
  <si>
    <t>Těsnostní zkouška chladivového potrubí kompresorů, expanzních nádob a deskových výparníků</t>
  </si>
  <si>
    <t>Vakuování potrubí potrubí, expanzních nádob, deskových výparníků a kompresorů (chladivový okruh)</t>
  </si>
  <si>
    <t>Zkoušky svarů pro veškeré potrubí</t>
  </si>
  <si>
    <t>Nerezové potrubí, Klapky s nerezovým diskem a s převodovkou, ostatní armatury kulové kohouty,nerezové třídílné, přivařovací</t>
  </si>
  <si>
    <t>Pro veškeré potrubí</t>
  </si>
  <si>
    <t>D+M</t>
  </si>
  <si>
    <t>PBŘ</t>
  </si>
  <si>
    <t>Nové úprava v PBŘ</t>
  </si>
  <si>
    <t>EPS</t>
  </si>
  <si>
    <t>Izolace např. Armaflex Tl. 32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</si>
</sst>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&quot; Kč&quot;"/>
    <numFmt numFmtId="166" formatCode="#,##0.00\ [$Kč-405];[Red]\-#,##0.00\ [$Kč-405]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name val="Arial CE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7"/>
      <name val="Arial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/>
    </border>
    <border>
      <left/>
      <right style="hair">
        <color indexed="9"/>
      </right>
      <top style="hair">
        <color indexed="9"/>
      </top>
      <bottom/>
    </border>
    <border>
      <left style="hair">
        <color indexed="9"/>
      </left>
      <right/>
      <top/>
      <bottom style="hair">
        <color indexed="9"/>
      </bottom>
    </border>
    <border>
      <left/>
      <right/>
      <top/>
      <bottom style="hair">
        <color indexed="9"/>
      </bottom>
    </border>
    <border>
      <left/>
      <right style="hair">
        <color indexed="9"/>
      </right>
      <top/>
      <bottom style="hair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4" fillId="2" borderId="1" xfId="0" applyFont="1" applyFill="1" applyBorder="1"/>
    <xf numFmtId="164" fontId="4" fillId="0" borderId="2" xfId="0" applyNumberFormat="1" applyFont="1" applyBorder="1"/>
    <xf numFmtId="0" fontId="4" fillId="2" borderId="3" xfId="0" applyFont="1" applyFill="1" applyBorder="1"/>
    <xf numFmtId="164" fontId="4" fillId="0" borderId="4" xfId="0" applyNumberFormat="1" applyFont="1" applyBorder="1"/>
    <xf numFmtId="0" fontId="2" fillId="3" borderId="5" xfId="0" applyFont="1" applyFill="1" applyBorder="1"/>
    <xf numFmtId="164" fontId="2" fillId="3" borderId="6" xfId="0" applyNumberFormat="1" applyFont="1" applyFill="1" applyBorder="1"/>
    <xf numFmtId="0" fontId="12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right"/>
    </xf>
    <xf numFmtId="0" fontId="1" fillId="0" borderId="0" xfId="0" applyFont="1"/>
    <xf numFmtId="0" fontId="12" fillId="4" borderId="7" xfId="0" applyFont="1" applyFill="1" applyBorder="1" applyAlignment="1">
      <alignment horizontal="center" wrapText="1"/>
    </xf>
    <xf numFmtId="0" fontId="12" fillId="5" borderId="0" xfId="0" applyFont="1" applyFill="1" applyAlignment="1">
      <alignment wrapText="1"/>
    </xf>
    <xf numFmtId="0" fontId="12" fillId="5" borderId="0" xfId="0" applyFont="1" applyFill="1" applyAlignment="1">
      <alignment horizontal="center"/>
    </xf>
    <xf numFmtId="165" fontId="1" fillId="5" borderId="0" xfId="0" applyNumberFormat="1" applyFont="1" applyFill="1" applyAlignment="1">
      <alignment horizontal="right"/>
    </xf>
    <xf numFmtId="165" fontId="14" fillId="5" borderId="0" xfId="0" applyNumberFormat="1" applyFont="1" applyFill="1"/>
    <xf numFmtId="0" fontId="12" fillId="2" borderId="0" xfId="0" applyFont="1" applyFill="1" applyAlignment="1">
      <alignment horizontal="center"/>
    </xf>
    <xf numFmtId="165" fontId="1" fillId="2" borderId="0" xfId="0" applyNumberFormat="1" applyFont="1" applyFill="1"/>
    <xf numFmtId="165" fontId="14" fillId="2" borderId="0" xfId="0" applyNumberFormat="1" applyFont="1" applyFill="1" applyAlignment="1">
      <alignment horizontal="right"/>
    </xf>
    <xf numFmtId="165" fontId="12" fillId="6" borderId="0" xfId="0" applyNumberFormat="1" applyFont="1" applyFill="1"/>
    <xf numFmtId="0" fontId="12" fillId="7" borderId="0" xfId="0" applyFont="1" applyFill="1" applyAlignment="1">
      <alignment horizontal="center"/>
    </xf>
    <xf numFmtId="165" fontId="1" fillId="7" borderId="0" xfId="0" applyNumberFormat="1" applyFont="1" applyFill="1"/>
    <xf numFmtId="165" fontId="12" fillId="7" borderId="0" xfId="0" applyNumberFormat="1" applyFont="1" applyFill="1"/>
    <xf numFmtId="165" fontId="1" fillId="5" borderId="0" xfId="0" applyNumberFormat="1" applyFont="1" applyFill="1"/>
    <xf numFmtId="165" fontId="1" fillId="2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5" fontId="12" fillId="0" borderId="0" xfId="0" applyNumberFormat="1" applyFont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6" fillId="0" borderId="0" xfId="0" applyNumberFormat="1" applyFont="1" applyFill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/>
    <xf numFmtId="165" fontId="7" fillId="0" borderId="0" xfId="0" applyNumberFormat="1" applyFont="1" applyFill="1" applyAlignment="1">
      <alignment horizontal="right"/>
    </xf>
    <xf numFmtId="165" fontId="8" fillId="0" borderId="0" xfId="0" applyNumberFormat="1" applyFont="1" applyFill="1"/>
    <xf numFmtId="0" fontId="21" fillId="0" borderId="0" xfId="0" applyFont="1" applyFill="1"/>
    <xf numFmtId="0" fontId="9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right"/>
    </xf>
    <xf numFmtId="0" fontId="0" fillId="0" borderId="0" xfId="0" applyFont="1"/>
    <xf numFmtId="165" fontId="6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 horizontal="right"/>
    </xf>
    <xf numFmtId="166" fontId="0" fillId="0" borderId="0" xfId="0" applyNumberFormat="1"/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165" fontId="12" fillId="0" borderId="0" xfId="0" applyNumberFormat="1" applyFont="1" applyFill="1"/>
    <xf numFmtId="165" fontId="25" fillId="0" borderId="4" xfId="0" applyNumberFormat="1" applyFont="1" applyFill="1" applyBorder="1"/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23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6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6AFC-D0F9-44C0-BAD8-F221DEC7BC19}">
  <dimension ref="B6:D15"/>
  <sheetViews>
    <sheetView zoomScale="112" zoomScaleNormal="112" workbookViewId="0" topLeftCell="A1">
      <selection activeCell="B20" sqref="B20"/>
    </sheetView>
  </sheetViews>
  <sheetFormatPr defaultColWidth="9.140625" defaultRowHeight="15"/>
  <cols>
    <col min="2" max="2" width="32.28125" style="0" customWidth="1"/>
    <col min="3" max="3" width="39.57421875" style="0" customWidth="1"/>
    <col min="4" max="4" width="30.140625" style="0" customWidth="1"/>
  </cols>
  <sheetData>
    <row r="5" ht="15" thickBot="1"/>
    <row r="6" spans="2:3" ht="15">
      <c r="B6" s="65" t="s">
        <v>8</v>
      </c>
      <c r="C6" s="66"/>
    </row>
    <row r="7" spans="2:3" ht="15" thickBot="1">
      <c r="B7" s="67"/>
      <c r="C7" s="68"/>
    </row>
    <row r="8" spans="2:3" ht="15">
      <c r="B8" s="1" t="s">
        <v>0</v>
      </c>
      <c r="C8" s="2">
        <f>'Elektro silnoproud'!$L$7</f>
        <v>0</v>
      </c>
    </row>
    <row r="9" spans="2:3" ht="15">
      <c r="B9" s="3" t="s">
        <v>1</v>
      </c>
      <c r="C9" s="4">
        <f>MaR!$L$6</f>
        <v>0</v>
      </c>
    </row>
    <row r="10" spans="2:3" ht="15">
      <c r="B10" s="3" t="s">
        <v>6</v>
      </c>
      <c r="C10" s="4">
        <f>CCTV!$L$6</f>
        <v>0</v>
      </c>
    </row>
    <row r="11" spans="2:3" ht="15">
      <c r="B11" s="3" t="s">
        <v>2</v>
      </c>
      <c r="C11" s="4">
        <f>VZT!$L$6</f>
        <v>0</v>
      </c>
    </row>
    <row r="12" spans="2:3" ht="15">
      <c r="B12" s="3" t="s">
        <v>4</v>
      </c>
      <c r="C12" s="4">
        <f>Chlazení!$L$6</f>
        <v>0</v>
      </c>
    </row>
    <row r="13" spans="2:3" ht="15">
      <c r="B13" s="3" t="s">
        <v>5</v>
      </c>
      <c r="C13" s="64">
        <f>'Stavební práce'!$L$6</f>
        <v>0</v>
      </c>
    </row>
    <row r="14" spans="2:3" ht="15">
      <c r="B14" s="3" t="s">
        <v>139</v>
      </c>
      <c r="C14" s="4">
        <f>PBŘ!$L$5</f>
        <v>0</v>
      </c>
    </row>
    <row r="15" spans="2:4" ht="15" thickBot="1">
      <c r="B15" s="5" t="s">
        <v>7</v>
      </c>
      <c r="C15" s="6">
        <f>SUM(C8:C14)</f>
        <v>0</v>
      </c>
      <c r="D15" t="s">
        <v>117</v>
      </c>
    </row>
  </sheetData>
  <mergeCells count="1">
    <mergeCell ref="B6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C7FF5-A3F0-4B73-A50D-021039A725A8}">
  <dimension ref="B4:L11"/>
  <sheetViews>
    <sheetView zoomScale="154" zoomScaleNormal="154" workbookViewId="0" topLeftCell="A1">
      <selection activeCell="L8" sqref="L8"/>
    </sheetView>
  </sheetViews>
  <sheetFormatPr defaultColWidth="9.140625" defaultRowHeight="15"/>
  <cols>
    <col min="1" max="1" width="2.421875" style="9" customWidth="1"/>
    <col min="2" max="11" width="14.7109375" style="9" customWidth="1"/>
    <col min="12" max="12" width="17.57421875" style="9" customWidth="1"/>
    <col min="13" max="16384" width="9.140625" style="9" customWidth="1"/>
  </cols>
  <sheetData>
    <row r="4" spans="2:12" ht="15">
      <c r="B4" s="70" t="s">
        <v>9</v>
      </c>
      <c r="C4" s="71"/>
      <c r="D4" s="71"/>
      <c r="E4" s="71"/>
      <c r="F4" s="72"/>
      <c r="G4" s="7" t="s">
        <v>10</v>
      </c>
      <c r="H4" s="7" t="s">
        <v>11</v>
      </c>
      <c r="I4" s="7" t="s">
        <v>12</v>
      </c>
      <c r="J4" s="8" t="s">
        <v>13</v>
      </c>
      <c r="K4" s="7" t="s">
        <v>12</v>
      </c>
      <c r="L4" s="7" t="s">
        <v>13</v>
      </c>
    </row>
    <row r="5" spans="2:12" ht="15">
      <c r="B5" s="73"/>
      <c r="C5" s="74"/>
      <c r="D5" s="74"/>
      <c r="E5" s="74"/>
      <c r="F5" s="75"/>
      <c r="G5" s="7" t="s">
        <v>14</v>
      </c>
      <c r="H5" s="10" t="s">
        <v>15</v>
      </c>
      <c r="I5" s="7" t="s">
        <v>16</v>
      </c>
      <c r="J5" s="8" t="s">
        <v>16</v>
      </c>
      <c r="K5" s="7" t="s">
        <v>17</v>
      </c>
      <c r="L5" s="7" t="s">
        <v>18</v>
      </c>
    </row>
    <row r="6" spans="2:12" ht="15">
      <c r="B6" s="76" t="s">
        <v>20</v>
      </c>
      <c r="C6" s="76"/>
      <c r="D6" s="76"/>
      <c r="E6" s="76"/>
      <c r="F6" s="76"/>
      <c r="G6" s="11"/>
      <c r="H6" s="12"/>
      <c r="I6" s="12"/>
      <c r="J6" s="13"/>
      <c r="K6" s="14"/>
      <c r="L6" s="14"/>
    </row>
    <row r="7" spans="2:12" ht="15">
      <c r="B7" s="77" t="s">
        <v>21</v>
      </c>
      <c r="C7" s="77"/>
      <c r="D7" s="77"/>
      <c r="E7" s="77"/>
      <c r="F7" s="77"/>
      <c r="G7" s="15"/>
      <c r="H7" s="15"/>
      <c r="I7" s="16"/>
      <c r="J7" s="17"/>
      <c r="K7" s="18"/>
      <c r="L7" s="18">
        <f>SUM(L8:L11)</f>
        <v>0</v>
      </c>
    </row>
    <row r="8" spans="2:12" ht="15">
      <c r="B8" s="69" t="s">
        <v>23</v>
      </c>
      <c r="C8" s="69"/>
      <c r="D8" s="69"/>
      <c r="E8" s="69"/>
      <c r="F8" s="69"/>
      <c r="G8" s="60" t="s">
        <v>19</v>
      </c>
      <c r="H8" s="60">
        <v>1</v>
      </c>
      <c r="I8" s="61">
        <v>0</v>
      </c>
      <c r="J8" s="62">
        <v>0</v>
      </c>
      <c r="K8" s="63">
        <f>H8*I8</f>
        <v>0</v>
      </c>
      <c r="L8" s="25">
        <f>H8*J8</f>
        <v>0</v>
      </c>
    </row>
    <row r="9" spans="2:12" ht="15">
      <c r="B9" s="69" t="s">
        <v>24</v>
      </c>
      <c r="C9" s="69"/>
      <c r="D9" s="69"/>
      <c r="E9" s="69"/>
      <c r="F9" s="69"/>
      <c r="G9" s="60" t="s">
        <v>19</v>
      </c>
      <c r="H9" s="60">
        <v>1</v>
      </c>
      <c r="I9" s="61">
        <v>0</v>
      </c>
      <c r="J9" s="62">
        <v>0</v>
      </c>
      <c r="K9" s="63">
        <f>H9*I9</f>
        <v>0</v>
      </c>
      <c r="L9" s="25">
        <f>H9*J9</f>
        <v>0</v>
      </c>
    </row>
    <row r="10" spans="2:12" ht="15">
      <c r="B10" s="69" t="s">
        <v>22</v>
      </c>
      <c r="C10" s="69"/>
      <c r="D10" s="69"/>
      <c r="E10" s="69"/>
      <c r="F10" s="69"/>
      <c r="G10" s="60" t="s">
        <v>19</v>
      </c>
      <c r="H10" s="60">
        <v>1</v>
      </c>
      <c r="I10" s="61">
        <v>0</v>
      </c>
      <c r="J10" s="62">
        <v>0</v>
      </c>
      <c r="K10" s="63">
        <f>H10*I10</f>
        <v>0</v>
      </c>
      <c r="L10" s="25">
        <f>H10*J10</f>
        <v>0</v>
      </c>
    </row>
    <row r="11" spans="2:12" ht="15">
      <c r="B11" s="69" t="s">
        <v>25</v>
      </c>
      <c r="C11" s="69"/>
      <c r="D11" s="69"/>
      <c r="E11" s="69"/>
      <c r="F11" s="69"/>
      <c r="G11" s="60" t="s">
        <v>19</v>
      </c>
      <c r="H11" s="60">
        <v>1</v>
      </c>
      <c r="I11" s="61">
        <v>0</v>
      </c>
      <c r="J11" s="62">
        <v>0</v>
      </c>
      <c r="K11" s="63">
        <f>H11*I11</f>
        <v>0</v>
      </c>
      <c r="L11" s="25">
        <f>H11*J11</f>
        <v>0</v>
      </c>
    </row>
  </sheetData>
  <mergeCells count="7">
    <mergeCell ref="B11:F11"/>
    <mergeCell ref="B9:F9"/>
    <mergeCell ref="B4:F5"/>
    <mergeCell ref="B6:F6"/>
    <mergeCell ref="B7:F7"/>
    <mergeCell ref="B8:F8"/>
    <mergeCell ref="B10:F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2EE6-D1C7-4682-8B4C-0F11931466E6}">
  <dimension ref="B3:L10"/>
  <sheetViews>
    <sheetView zoomScale="154" zoomScaleNormal="154" workbookViewId="0" topLeftCell="A1">
      <selection activeCell="L7" sqref="L7"/>
    </sheetView>
  </sheetViews>
  <sheetFormatPr defaultColWidth="9.140625" defaultRowHeight="15"/>
  <cols>
    <col min="1" max="1" width="3.57421875" style="9" customWidth="1"/>
    <col min="2" max="11" width="14.7109375" style="9" customWidth="1"/>
    <col min="12" max="12" width="16.57421875" style="9" customWidth="1"/>
    <col min="13" max="16384" width="9.140625" style="9" customWidth="1"/>
  </cols>
  <sheetData>
    <row r="3" spans="2:12" ht="15">
      <c r="B3" s="70" t="s">
        <v>9</v>
      </c>
      <c r="C3" s="71"/>
      <c r="D3" s="71"/>
      <c r="E3" s="71"/>
      <c r="F3" s="72"/>
      <c r="G3" s="7" t="s">
        <v>10</v>
      </c>
      <c r="H3" s="7" t="s">
        <v>11</v>
      </c>
      <c r="I3" s="7" t="s">
        <v>12</v>
      </c>
      <c r="J3" s="8" t="s">
        <v>13</v>
      </c>
      <c r="K3" s="7" t="s">
        <v>12</v>
      </c>
      <c r="L3" s="7" t="s">
        <v>13</v>
      </c>
    </row>
    <row r="4" spans="2:12" ht="15">
      <c r="B4" s="78"/>
      <c r="C4" s="79"/>
      <c r="D4" s="79"/>
      <c r="E4" s="79"/>
      <c r="F4" s="80"/>
      <c r="G4" s="7" t="s">
        <v>14</v>
      </c>
      <c r="H4" s="10" t="s">
        <v>15</v>
      </c>
      <c r="I4" s="7" t="s">
        <v>16</v>
      </c>
      <c r="J4" s="8" t="s">
        <v>16</v>
      </c>
      <c r="K4" s="7" t="s">
        <v>17</v>
      </c>
      <c r="L4" s="7" t="s">
        <v>18</v>
      </c>
    </row>
    <row r="5" spans="2:12" ht="15">
      <c r="B5" s="76" t="s">
        <v>1</v>
      </c>
      <c r="C5" s="76"/>
      <c r="D5" s="76"/>
      <c r="E5" s="76"/>
      <c r="F5" s="76"/>
      <c r="G5" s="11"/>
      <c r="H5" s="12"/>
      <c r="I5" s="12"/>
      <c r="J5" s="13"/>
      <c r="K5" s="22"/>
      <c r="L5" s="22"/>
    </row>
    <row r="6" spans="2:12" ht="15">
      <c r="B6" s="77" t="s">
        <v>1</v>
      </c>
      <c r="C6" s="77"/>
      <c r="D6" s="77"/>
      <c r="E6" s="77"/>
      <c r="F6" s="77"/>
      <c r="G6" s="15"/>
      <c r="H6" s="15"/>
      <c r="I6" s="16"/>
      <c r="J6" s="23"/>
      <c r="K6" s="18"/>
      <c r="L6" s="18">
        <f>SUM(L7:L10)</f>
        <v>0</v>
      </c>
    </row>
    <row r="7" spans="2:12" ht="15">
      <c r="B7" s="69" t="s">
        <v>26</v>
      </c>
      <c r="C7" s="69"/>
      <c r="D7" s="69"/>
      <c r="E7" s="69"/>
      <c r="F7" s="69"/>
      <c r="G7" s="60" t="s">
        <v>19</v>
      </c>
      <c r="H7" s="60">
        <v>1</v>
      </c>
      <c r="I7" s="61">
        <v>0</v>
      </c>
      <c r="J7" s="62">
        <v>0</v>
      </c>
      <c r="K7" s="63">
        <f>H7*I7</f>
        <v>0</v>
      </c>
      <c r="L7" s="25">
        <f>H7*J7</f>
        <v>0</v>
      </c>
    </row>
    <row r="8" spans="2:12" ht="15">
      <c r="B8" s="69" t="s">
        <v>27</v>
      </c>
      <c r="C8" s="69"/>
      <c r="D8" s="69"/>
      <c r="E8" s="69"/>
      <c r="F8" s="69"/>
      <c r="G8" s="60" t="s">
        <v>19</v>
      </c>
      <c r="H8" s="60">
        <v>1</v>
      </c>
      <c r="I8" s="61">
        <v>0</v>
      </c>
      <c r="J8" s="62">
        <v>0</v>
      </c>
      <c r="K8" s="63">
        <f>H8*I8</f>
        <v>0</v>
      </c>
      <c r="L8" s="25">
        <f>H8*J8</f>
        <v>0</v>
      </c>
    </row>
    <row r="9" spans="2:12" ht="15">
      <c r="B9" s="69" t="s">
        <v>28</v>
      </c>
      <c r="C9" s="69"/>
      <c r="D9" s="69"/>
      <c r="E9" s="69"/>
      <c r="F9" s="69"/>
      <c r="G9" s="60" t="s">
        <v>19</v>
      </c>
      <c r="H9" s="60">
        <v>1</v>
      </c>
      <c r="I9" s="61">
        <v>0</v>
      </c>
      <c r="J9" s="62">
        <v>0</v>
      </c>
      <c r="K9" s="63">
        <f>H9*I9</f>
        <v>0</v>
      </c>
      <c r="L9" s="25">
        <f>H9*J9</f>
        <v>0</v>
      </c>
    </row>
    <row r="10" spans="2:12" ht="15">
      <c r="B10" s="69" t="s">
        <v>29</v>
      </c>
      <c r="C10" s="69"/>
      <c r="D10" s="69"/>
      <c r="E10" s="69"/>
      <c r="F10" s="69"/>
      <c r="G10" s="60" t="s">
        <v>19</v>
      </c>
      <c r="H10" s="60">
        <v>1</v>
      </c>
      <c r="I10" s="61">
        <v>0</v>
      </c>
      <c r="J10" s="62">
        <v>0</v>
      </c>
      <c r="K10" s="63">
        <f>H10*I10</f>
        <v>0</v>
      </c>
      <c r="L10" s="25">
        <f>H10*J10</f>
        <v>0</v>
      </c>
    </row>
  </sheetData>
  <mergeCells count="7">
    <mergeCell ref="B10:F10"/>
    <mergeCell ref="B3:F4"/>
    <mergeCell ref="B5:F5"/>
    <mergeCell ref="B6:F6"/>
    <mergeCell ref="B7:F7"/>
    <mergeCell ref="B8:F8"/>
    <mergeCell ref="B9:F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3A42-11DD-4690-8FF7-5E26F5E313F0}">
  <dimension ref="B3:L9"/>
  <sheetViews>
    <sheetView zoomScale="136" zoomScaleNormal="136" workbookViewId="0" topLeftCell="A1">
      <selection activeCell="L7" sqref="L7"/>
    </sheetView>
  </sheetViews>
  <sheetFormatPr defaultColWidth="9.140625" defaultRowHeight="15"/>
  <cols>
    <col min="1" max="1" width="6.00390625" style="9" customWidth="1"/>
    <col min="2" max="11" width="14.7109375" style="9" customWidth="1"/>
    <col min="12" max="12" width="16.140625" style="9" customWidth="1"/>
    <col min="13" max="16384" width="9.140625" style="9" customWidth="1"/>
  </cols>
  <sheetData>
    <row r="3" spans="2:12" ht="15">
      <c r="B3" s="70" t="s">
        <v>9</v>
      </c>
      <c r="C3" s="71"/>
      <c r="D3" s="71"/>
      <c r="E3" s="71"/>
      <c r="F3" s="72"/>
      <c r="G3" s="7" t="s">
        <v>10</v>
      </c>
      <c r="H3" s="7" t="s">
        <v>11</v>
      </c>
      <c r="I3" s="7" t="s">
        <v>12</v>
      </c>
      <c r="J3" s="8" t="s">
        <v>13</v>
      </c>
      <c r="K3" s="7" t="s">
        <v>12</v>
      </c>
      <c r="L3" s="7" t="s">
        <v>13</v>
      </c>
    </row>
    <row r="4" spans="2:12" ht="15">
      <c r="B4" s="81"/>
      <c r="C4" s="82"/>
      <c r="D4" s="82"/>
      <c r="E4" s="82"/>
      <c r="F4" s="83"/>
      <c r="G4" s="7" t="s">
        <v>14</v>
      </c>
      <c r="H4" s="10" t="s">
        <v>15</v>
      </c>
      <c r="I4" s="7" t="s">
        <v>16</v>
      </c>
      <c r="J4" s="8" t="s">
        <v>16</v>
      </c>
      <c r="K4" s="7" t="s">
        <v>17</v>
      </c>
      <c r="L4" s="7" t="s">
        <v>18</v>
      </c>
    </row>
    <row r="5" spans="2:12" ht="15">
      <c r="B5" s="76" t="s">
        <v>6</v>
      </c>
      <c r="C5" s="76"/>
      <c r="D5" s="76"/>
      <c r="E5" s="76"/>
      <c r="F5" s="76"/>
      <c r="G5" s="11"/>
      <c r="H5" s="12"/>
      <c r="I5" s="12"/>
      <c r="J5" s="13"/>
      <c r="K5" s="22"/>
      <c r="L5" s="22"/>
    </row>
    <row r="6" spans="2:12" ht="15">
      <c r="B6" s="77" t="s">
        <v>6</v>
      </c>
      <c r="C6" s="77"/>
      <c r="D6" s="77"/>
      <c r="E6" s="77"/>
      <c r="F6" s="77"/>
      <c r="G6" s="15"/>
      <c r="H6" s="15"/>
      <c r="I6" s="16"/>
      <c r="J6" s="23"/>
      <c r="K6" s="18"/>
      <c r="L6" s="18">
        <f>SUM(L7:L9)</f>
        <v>0</v>
      </c>
    </row>
    <row r="7" spans="2:12" ht="15">
      <c r="B7" s="69" t="s">
        <v>30</v>
      </c>
      <c r="C7" s="69"/>
      <c r="D7" s="69"/>
      <c r="E7" s="69"/>
      <c r="F7" s="69"/>
      <c r="G7" s="60" t="s">
        <v>19</v>
      </c>
      <c r="H7" s="60">
        <v>1</v>
      </c>
      <c r="I7" s="61">
        <v>0</v>
      </c>
      <c r="J7" s="62">
        <v>0</v>
      </c>
      <c r="K7" s="63">
        <f>H7*I7</f>
        <v>0</v>
      </c>
      <c r="L7" s="25">
        <f>H7*J7</f>
        <v>0</v>
      </c>
    </row>
    <row r="8" spans="2:12" ht="15">
      <c r="B8" s="69" t="s">
        <v>31</v>
      </c>
      <c r="C8" s="69"/>
      <c r="D8" s="69"/>
      <c r="E8" s="69"/>
      <c r="F8" s="69"/>
      <c r="G8" s="60" t="s">
        <v>19</v>
      </c>
      <c r="H8" s="60">
        <v>1</v>
      </c>
      <c r="I8" s="61">
        <v>0</v>
      </c>
      <c r="J8" s="62">
        <v>0</v>
      </c>
      <c r="K8" s="63">
        <f>H8*I8</f>
        <v>0</v>
      </c>
      <c r="L8" s="25">
        <f>H8*J8</f>
        <v>0</v>
      </c>
    </row>
    <row r="9" spans="2:12" ht="15">
      <c r="B9" s="69" t="s">
        <v>29</v>
      </c>
      <c r="C9" s="69"/>
      <c r="D9" s="69"/>
      <c r="E9" s="69"/>
      <c r="F9" s="69"/>
      <c r="G9" s="60" t="s">
        <v>19</v>
      </c>
      <c r="H9" s="60">
        <v>1</v>
      </c>
      <c r="I9" s="61">
        <v>0</v>
      </c>
      <c r="J9" s="62">
        <v>0</v>
      </c>
      <c r="K9" s="63">
        <f>H9*I9</f>
        <v>0</v>
      </c>
      <c r="L9" s="25">
        <f>H9*J9</f>
        <v>0</v>
      </c>
    </row>
  </sheetData>
  <mergeCells count="6">
    <mergeCell ref="B9:F9"/>
    <mergeCell ref="B3:F4"/>
    <mergeCell ref="B5:F5"/>
    <mergeCell ref="B6:F6"/>
    <mergeCell ref="B7:F7"/>
    <mergeCell ref="B8:F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5A30-B4C6-45D5-9E5B-ECB30EC97737}">
  <dimension ref="B3:L8"/>
  <sheetViews>
    <sheetView zoomScale="154" zoomScaleNormal="154" workbookViewId="0" topLeftCell="A1">
      <selection activeCell="L7" sqref="L7"/>
    </sheetView>
  </sheetViews>
  <sheetFormatPr defaultColWidth="9.140625" defaultRowHeight="15"/>
  <cols>
    <col min="1" max="1" width="3.7109375" style="0" customWidth="1"/>
    <col min="2" max="11" width="14.7109375" style="0" customWidth="1"/>
    <col min="12" max="12" width="17.28125" style="0" customWidth="1"/>
  </cols>
  <sheetData>
    <row r="3" spans="2:12" ht="15">
      <c r="B3" s="70" t="s">
        <v>9</v>
      </c>
      <c r="C3" s="71"/>
      <c r="D3" s="71"/>
      <c r="E3" s="71"/>
      <c r="F3" s="72"/>
      <c r="G3" s="7" t="s">
        <v>10</v>
      </c>
      <c r="H3" s="7" t="s">
        <v>11</v>
      </c>
      <c r="I3" s="7" t="s">
        <v>12</v>
      </c>
      <c r="J3" s="8" t="s">
        <v>13</v>
      </c>
      <c r="K3" s="7" t="s">
        <v>12</v>
      </c>
      <c r="L3" s="7" t="s">
        <v>13</v>
      </c>
    </row>
    <row r="4" spans="2:12" ht="15">
      <c r="B4" s="81"/>
      <c r="C4" s="82"/>
      <c r="D4" s="82"/>
      <c r="E4" s="82"/>
      <c r="F4" s="83"/>
      <c r="G4" s="7" t="s">
        <v>14</v>
      </c>
      <c r="H4" s="10" t="s">
        <v>15</v>
      </c>
      <c r="I4" s="7" t="s">
        <v>16</v>
      </c>
      <c r="J4" s="8" t="s">
        <v>16</v>
      </c>
      <c r="K4" s="7" t="s">
        <v>17</v>
      </c>
      <c r="L4" s="7" t="s">
        <v>18</v>
      </c>
    </row>
    <row r="5" spans="2:12" ht="15">
      <c r="B5" s="76" t="s">
        <v>2</v>
      </c>
      <c r="C5" s="76"/>
      <c r="D5" s="76"/>
      <c r="E5" s="76"/>
      <c r="F5" s="76"/>
      <c r="G5" s="11"/>
      <c r="H5" s="12"/>
      <c r="I5" s="12"/>
      <c r="J5" s="13"/>
      <c r="K5" s="22"/>
      <c r="L5" s="22"/>
    </row>
    <row r="6" spans="2:12" ht="15">
      <c r="B6" s="77" t="s">
        <v>2</v>
      </c>
      <c r="C6" s="77"/>
      <c r="D6" s="77"/>
      <c r="E6" s="77"/>
      <c r="F6" s="77"/>
      <c r="G6" s="15"/>
      <c r="H6" s="15"/>
      <c r="I6" s="16"/>
      <c r="J6" s="23"/>
      <c r="K6" s="18"/>
      <c r="L6" s="18">
        <f>SUM(L7:L8)</f>
        <v>0</v>
      </c>
    </row>
    <row r="7" spans="2:12" ht="15">
      <c r="B7" s="69" t="s">
        <v>32</v>
      </c>
      <c r="C7" s="69"/>
      <c r="D7" s="69"/>
      <c r="E7" s="69"/>
      <c r="F7" s="69"/>
      <c r="G7" s="60" t="s">
        <v>19</v>
      </c>
      <c r="H7" s="60">
        <v>1</v>
      </c>
      <c r="I7" s="61">
        <v>0</v>
      </c>
      <c r="J7" s="62">
        <v>0</v>
      </c>
      <c r="K7" s="63">
        <f>H7*I7</f>
        <v>0</v>
      </c>
      <c r="L7" s="25">
        <f>H7*J7</f>
        <v>0</v>
      </c>
    </row>
    <row r="8" spans="2:12" ht="15">
      <c r="B8" s="69" t="s">
        <v>33</v>
      </c>
      <c r="C8" s="69"/>
      <c r="D8" s="69"/>
      <c r="E8" s="69"/>
      <c r="F8" s="69"/>
      <c r="G8" s="60" t="s">
        <v>19</v>
      </c>
      <c r="H8" s="60">
        <v>1</v>
      </c>
      <c r="I8" s="61">
        <v>0</v>
      </c>
      <c r="J8" s="62">
        <v>0</v>
      </c>
      <c r="K8" s="63">
        <f>H8*I8</f>
        <v>0</v>
      </c>
      <c r="L8" s="25">
        <f>H8*J8</f>
        <v>0</v>
      </c>
    </row>
  </sheetData>
  <mergeCells count="5">
    <mergeCell ref="B3:F4"/>
    <mergeCell ref="B5:F5"/>
    <mergeCell ref="B6:F6"/>
    <mergeCell ref="B7:F7"/>
    <mergeCell ref="B8:F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1727-0870-4617-AB14-DEE19E3416DE}">
  <dimension ref="B3:M170"/>
  <sheetViews>
    <sheetView tabSelected="1" zoomScale="142" zoomScaleNormal="142" workbookViewId="0" topLeftCell="A16">
      <selection activeCell="G22" sqref="G22"/>
    </sheetView>
  </sheetViews>
  <sheetFormatPr defaultColWidth="9.140625" defaultRowHeight="15"/>
  <cols>
    <col min="1" max="1" width="2.8515625" style="0" customWidth="1"/>
    <col min="2" max="11" width="14.7109375" style="0" customWidth="1"/>
    <col min="12" max="12" width="25.140625" style="0" customWidth="1"/>
    <col min="13" max="13" width="16.140625" style="0" bestFit="1" customWidth="1"/>
  </cols>
  <sheetData>
    <row r="3" spans="2:12" ht="15">
      <c r="B3" s="70" t="s">
        <v>9</v>
      </c>
      <c r="C3" s="71"/>
      <c r="D3" s="71"/>
      <c r="E3" s="71"/>
      <c r="F3" s="72"/>
      <c r="G3" s="7" t="s">
        <v>10</v>
      </c>
      <c r="H3" s="7" t="s">
        <v>11</v>
      </c>
      <c r="I3" s="7" t="s">
        <v>12</v>
      </c>
      <c r="J3" s="8" t="s">
        <v>13</v>
      </c>
      <c r="K3" s="7" t="s">
        <v>12</v>
      </c>
      <c r="L3" s="7" t="s">
        <v>138</v>
      </c>
    </row>
    <row r="4" spans="2:12" ht="15">
      <c r="B4" s="81"/>
      <c r="C4" s="82"/>
      <c r="D4" s="82"/>
      <c r="E4" s="82"/>
      <c r="F4" s="83"/>
      <c r="G4" s="7" t="s">
        <v>14</v>
      </c>
      <c r="H4" s="10" t="s">
        <v>15</v>
      </c>
      <c r="I4" s="7" t="s">
        <v>16</v>
      </c>
      <c r="J4" s="8" t="s">
        <v>16</v>
      </c>
      <c r="K4" s="7" t="s">
        <v>17</v>
      </c>
      <c r="L4" s="7" t="s">
        <v>18</v>
      </c>
    </row>
    <row r="5" spans="2:12" ht="15">
      <c r="B5" s="76" t="s">
        <v>35</v>
      </c>
      <c r="C5" s="76"/>
      <c r="D5" s="76"/>
      <c r="E5" s="76"/>
      <c r="F5" s="76"/>
      <c r="G5" s="11"/>
      <c r="H5" s="12"/>
      <c r="I5" s="12"/>
      <c r="J5" s="13"/>
      <c r="K5" s="22"/>
      <c r="L5" s="22"/>
    </row>
    <row r="6" spans="2:13" ht="15">
      <c r="B6" s="77" t="s">
        <v>3</v>
      </c>
      <c r="C6" s="77"/>
      <c r="D6" s="77"/>
      <c r="E6" s="77"/>
      <c r="F6" s="77"/>
      <c r="G6" s="15"/>
      <c r="H6" s="15"/>
      <c r="I6" s="16"/>
      <c r="J6" s="23"/>
      <c r="K6" s="18"/>
      <c r="L6" s="18">
        <f>L7+L10+L23+L25+L37+L50+L53+L56+L59+L62+L66+L72+L76+L80+L84+L89+L92+L94+L96+L98+L101+L108+L117+L129</f>
        <v>0</v>
      </c>
      <c r="M6" s="56"/>
    </row>
    <row r="7" spans="2:12" ht="17.1" customHeight="1">
      <c r="B7" s="92" t="s">
        <v>112</v>
      </c>
      <c r="C7" s="92"/>
      <c r="D7" s="92"/>
      <c r="E7" s="92"/>
      <c r="F7" s="92"/>
      <c r="G7" s="26"/>
      <c r="H7" s="26"/>
      <c r="I7" s="26"/>
      <c r="J7" s="27"/>
      <c r="K7" s="26"/>
      <c r="L7" s="55">
        <f>SUM(L8)</f>
        <v>0</v>
      </c>
    </row>
    <row r="8" spans="2:12" ht="17.1" customHeight="1">
      <c r="B8" s="94" t="s">
        <v>110</v>
      </c>
      <c r="C8" s="94"/>
      <c r="D8" s="94"/>
      <c r="E8" s="94"/>
      <c r="F8" s="94"/>
      <c r="G8" s="29" t="s">
        <v>19</v>
      </c>
      <c r="H8" s="33">
        <v>1</v>
      </c>
      <c r="I8" s="30">
        <v>0</v>
      </c>
      <c r="J8" s="42">
        <v>0</v>
      </c>
      <c r="K8" s="31">
        <f>H8*I8</f>
        <v>0</v>
      </c>
      <c r="L8" s="54">
        <f>H8*J8</f>
        <v>0</v>
      </c>
    </row>
    <row r="9" spans="2:12" ht="17.1" customHeight="1">
      <c r="B9" s="48"/>
      <c r="C9" s="49"/>
      <c r="D9" s="49"/>
      <c r="E9" s="49"/>
      <c r="F9" s="49"/>
      <c r="G9" s="49"/>
      <c r="H9" s="50"/>
      <c r="I9" s="51"/>
      <c r="J9" s="52"/>
      <c r="K9" s="49"/>
      <c r="L9" s="49"/>
    </row>
    <row r="10" spans="2:12" ht="17.1" customHeight="1">
      <c r="B10" s="92" t="s">
        <v>113</v>
      </c>
      <c r="C10" s="92"/>
      <c r="D10" s="92"/>
      <c r="E10" s="92"/>
      <c r="F10" s="92"/>
      <c r="G10" s="26"/>
      <c r="H10" s="32"/>
      <c r="I10" s="26"/>
      <c r="J10" s="27"/>
      <c r="K10" s="26"/>
      <c r="L10" s="55">
        <f>SUM(L12:L19)</f>
        <v>0</v>
      </c>
    </row>
    <row r="11" spans="2:12" ht="17.1" customHeight="1" hidden="1">
      <c r="B11" s="86" t="s">
        <v>111</v>
      </c>
      <c r="C11" s="86"/>
      <c r="D11" s="86"/>
      <c r="E11" s="86"/>
      <c r="F11" s="86"/>
      <c r="G11" s="29"/>
      <c r="H11" s="33"/>
      <c r="I11" s="30"/>
      <c r="J11" s="42"/>
      <c r="K11" s="31"/>
      <c r="L11" s="31"/>
    </row>
    <row r="12" spans="2:12" ht="15">
      <c r="B12" s="86" t="s">
        <v>36</v>
      </c>
      <c r="C12" s="86"/>
      <c r="D12" s="86"/>
      <c r="E12" s="86"/>
      <c r="F12" s="86"/>
      <c r="G12" s="29"/>
      <c r="H12" s="33"/>
      <c r="I12" s="30"/>
      <c r="J12" s="42"/>
      <c r="K12" s="31"/>
      <c r="L12" s="31">
        <f>SUM(L13:L13)</f>
        <v>0</v>
      </c>
    </row>
    <row r="13" spans="2:12" ht="15">
      <c r="B13" s="87" t="s">
        <v>37</v>
      </c>
      <c r="C13" s="87"/>
      <c r="D13" s="87"/>
      <c r="E13" s="87"/>
      <c r="F13" s="87"/>
      <c r="G13" s="29" t="s">
        <v>38</v>
      </c>
      <c r="H13" s="33">
        <v>1</v>
      </c>
      <c r="I13" s="30">
        <v>0</v>
      </c>
      <c r="J13" s="42">
        <v>0</v>
      </c>
      <c r="K13" s="31">
        <f>H13*I13</f>
        <v>0</v>
      </c>
      <c r="L13" s="54">
        <f>H13*J13</f>
        <v>0</v>
      </c>
    </row>
    <row r="14" spans="2:12" ht="15">
      <c r="B14" s="86" t="s">
        <v>39</v>
      </c>
      <c r="C14" s="86"/>
      <c r="D14" s="86"/>
      <c r="E14" s="86"/>
      <c r="F14" s="86"/>
      <c r="G14" s="29"/>
      <c r="H14" s="33"/>
      <c r="I14" s="30"/>
      <c r="J14" s="42"/>
      <c r="K14" s="31"/>
      <c r="L14" s="31">
        <f>SUM(L15:L19)</f>
        <v>0</v>
      </c>
    </row>
    <row r="15" spans="2:12" ht="15">
      <c r="B15" s="87" t="s">
        <v>40</v>
      </c>
      <c r="C15" s="87"/>
      <c r="D15" s="87"/>
      <c r="E15" s="87"/>
      <c r="F15" s="87"/>
      <c r="G15" s="29" t="s">
        <v>41</v>
      </c>
      <c r="H15" s="33">
        <v>40</v>
      </c>
      <c r="I15" s="30">
        <v>0</v>
      </c>
      <c r="J15" s="42">
        <v>0</v>
      </c>
      <c r="K15" s="31">
        <f>H15*I15</f>
        <v>0</v>
      </c>
      <c r="L15" s="54">
        <f>H15*J15</f>
        <v>0</v>
      </c>
    </row>
    <row r="16" spans="2:12" ht="15">
      <c r="B16" s="87" t="s">
        <v>118</v>
      </c>
      <c r="C16" s="93"/>
      <c r="D16" s="93"/>
      <c r="E16" s="93"/>
      <c r="F16" s="93"/>
      <c r="G16" s="29" t="s">
        <v>19</v>
      </c>
      <c r="H16" s="33">
        <v>1</v>
      </c>
      <c r="I16" s="30">
        <v>0</v>
      </c>
      <c r="J16" s="42">
        <v>0</v>
      </c>
      <c r="K16" s="31">
        <f>H16*I16</f>
        <v>0</v>
      </c>
      <c r="L16" s="54">
        <f>H16*J16</f>
        <v>0</v>
      </c>
    </row>
    <row r="17" spans="2:12" ht="15">
      <c r="B17" s="87" t="s">
        <v>42</v>
      </c>
      <c r="C17" s="87"/>
      <c r="D17" s="87"/>
      <c r="E17" s="87"/>
      <c r="F17" s="87"/>
      <c r="G17" s="29" t="s">
        <v>41</v>
      </c>
      <c r="H17" s="33">
        <v>25</v>
      </c>
      <c r="I17" s="30">
        <v>0</v>
      </c>
      <c r="J17" s="42">
        <v>0</v>
      </c>
      <c r="K17" s="31">
        <f aca="true" t="shared" si="0" ref="K17:K19">H17*I17</f>
        <v>0</v>
      </c>
      <c r="L17" s="54">
        <f>H17*J17</f>
        <v>0</v>
      </c>
    </row>
    <row r="18" spans="2:12" ht="15">
      <c r="B18" s="87" t="s">
        <v>43</v>
      </c>
      <c r="C18" s="87"/>
      <c r="D18" s="87"/>
      <c r="E18" s="87"/>
      <c r="F18" s="87"/>
      <c r="G18" s="29" t="s">
        <v>41</v>
      </c>
      <c r="H18" s="33">
        <v>25</v>
      </c>
      <c r="I18" s="30">
        <v>0</v>
      </c>
      <c r="J18" s="42">
        <v>0</v>
      </c>
      <c r="K18" s="31">
        <f t="shared" si="0"/>
        <v>0</v>
      </c>
      <c r="L18" s="54">
        <f>H18*J18</f>
        <v>0</v>
      </c>
    </row>
    <row r="19" spans="2:12" ht="15">
      <c r="B19" s="87" t="s">
        <v>44</v>
      </c>
      <c r="C19" s="87"/>
      <c r="D19" s="87"/>
      <c r="E19" s="87"/>
      <c r="F19" s="87"/>
      <c r="G19" s="29" t="s">
        <v>41</v>
      </c>
      <c r="H19" s="33">
        <v>40</v>
      </c>
      <c r="I19" s="30">
        <v>0</v>
      </c>
      <c r="J19" s="42">
        <v>0</v>
      </c>
      <c r="K19" s="31">
        <f t="shared" si="0"/>
        <v>0</v>
      </c>
      <c r="L19" s="54">
        <f>H19*J19</f>
        <v>0</v>
      </c>
    </row>
    <row r="20" spans="2:12" ht="15" hidden="1">
      <c r="B20" s="86"/>
      <c r="C20" s="86"/>
      <c r="D20" s="86"/>
      <c r="E20" s="86"/>
      <c r="F20" s="86"/>
      <c r="G20" s="29"/>
      <c r="H20" s="33"/>
      <c r="I20" s="30"/>
      <c r="J20" s="42"/>
      <c r="K20" s="31"/>
      <c r="L20" s="31">
        <v>0</v>
      </c>
    </row>
    <row r="21" spans="2:12" ht="15">
      <c r="B21" s="48"/>
      <c r="C21" s="49"/>
      <c r="D21" s="49"/>
      <c r="E21" s="49"/>
      <c r="F21" s="49"/>
      <c r="G21" s="49"/>
      <c r="H21" s="50"/>
      <c r="I21" s="51"/>
      <c r="J21" s="52"/>
      <c r="K21" s="49"/>
      <c r="L21" s="49"/>
    </row>
    <row r="22" spans="2:12" ht="15">
      <c r="B22" s="88" t="s">
        <v>114</v>
      </c>
      <c r="C22" s="88"/>
      <c r="D22" s="88"/>
      <c r="E22" s="88"/>
      <c r="F22" s="88"/>
      <c r="G22" s="29"/>
      <c r="H22" s="33"/>
      <c r="I22" s="30"/>
      <c r="J22" s="42"/>
      <c r="K22" s="31"/>
      <c r="L22" s="31"/>
    </row>
    <row r="23" spans="2:12" ht="15">
      <c r="B23" s="91" t="s">
        <v>45</v>
      </c>
      <c r="C23" s="91"/>
      <c r="D23" s="91"/>
      <c r="E23" s="91"/>
      <c r="F23" s="91"/>
      <c r="G23" s="29" t="s">
        <v>38</v>
      </c>
      <c r="H23" s="33">
        <v>1</v>
      </c>
      <c r="I23" s="30">
        <v>0</v>
      </c>
      <c r="J23" s="42">
        <v>0</v>
      </c>
      <c r="K23" s="31">
        <f>H23*I23</f>
        <v>0</v>
      </c>
      <c r="L23" s="31">
        <v>0</v>
      </c>
    </row>
    <row r="24" spans="2:12" ht="15">
      <c r="B24" s="58"/>
      <c r="C24" s="58"/>
      <c r="D24" s="58"/>
      <c r="E24" s="58"/>
      <c r="F24" s="58"/>
      <c r="G24" s="29"/>
      <c r="H24" s="33"/>
      <c r="I24" s="30"/>
      <c r="J24" s="42"/>
      <c r="K24" s="31"/>
      <c r="L24" s="31"/>
    </row>
    <row r="25" spans="2:12" ht="15">
      <c r="B25" s="92" t="s">
        <v>119</v>
      </c>
      <c r="C25" s="92"/>
      <c r="D25" s="92"/>
      <c r="E25" s="92"/>
      <c r="F25" s="92"/>
      <c r="G25" s="29" t="s">
        <v>38</v>
      </c>
      <c r="H25" s="33">
        <v>3</v>
      </c>
      <c r="I25" s="30">
        <v>0</v>
      </c>
      <c r="J25" s="42">
        <v>0</v>
      </c>
      <c r="K25" s="31">
        <f>H25*I25</f>
        <v>0</v>
      </c>
      <c r="L25" s="31">
        <v>0</v>
      </c>
    </row>
    <row r="26" spans="2:12" ht="15" hidden="1">
      <c r="B26" s="90"/>
      <c r="C26" s="90"/>
      <c r="D26" s="90"/>
      <c r="E26" s="90"/>
      <c r="F26" s="90"/>
      <c r="G26" s="34"/>
      <c r="H26" s="33"/>
      <c r="I26" s="30"/>
      <c r="J26" s="42"/>
      <c r="K26" s="31"/>
      <c r="L26" s="31"/>
    </row>
    <row r="27" spans="2:12" ht="15" hidden="1">
      <c r="B27" s="89"/>
      <c r="C27" s="89"/>
      <c r="D27" s="89"/>
      <c r="E27" s="89"/>
      <c r="F27" s="89"/>
      <c r="G27" s="29"/>
      <c r="H27" s="33"/>
      <c r="I27" s="30"/>
      <c r="J27" s="42"/>
      <c r="K27" s="31"/>
      <c r="L27" s="31"/>
    </row>
    <row r="28" spans="2:12" ht="15" hidden="1">
      <c r="B28" s="85"/>
      <c r="C28" s="85"/>
      <c r="D28" s="85"/>
      <c r="E28" s="85"/>
      <c r="F28" s="85"/>
      <c r="G28" s="29"/>
      <c r="H28" s="33"/>
      <c r="I28" s="30"/>
      <c r="J28" s="42"/>
      <c r="K28" s="31"/>
      <c r="L28" s="31"/>
    </row>
    <row r="29" spans="2:12" ht="15" hidden="1">
      <c r="B29" s="85"/>
      <c r="C29" s="85"/>
      <c r="D29" s="85"/>
      <c r="E29" s="85"/>
      <c r="F29" s="85"/>
      <c r="G29" s="29"/>
      <c r="H29" s="33"/>
      <c r="I29" s="30"/>
      <c r="J29" s="42"/>
      <c r="K29" s="31"/>
      <c r="L29" s="31"/>
    </row>
    <row r="30" spans="2:12" ht="15" hidden="1">
      <c r="B30" s="85"/>
      <c r="C30" s="85"/>
      <c r="D30" s="85"/>
      <c r="E30" s="85"/>
      <c r="F30" s="85"/>
      <c r="G30" s="29"/>
      <c r="H30" s="33"/>
      <c r="I30" s="30"/>
      <c r="J30" s="42"/>
      <c r="K30" s="31"/>
      <c r="L30" s="31"/>
    </row>
    <row r="31" spans="2:12" ht="15" hidden="1">
      <c r="B31" s="85"/>
      <c r="C31" s="85"/>
      <c r="D31" s="85"/>
      <c r="E31" s="85"/>
      <c r="F31" s="85"/>
      <c r="G31" s="29"/>
      <c r="H31" s="33"/>
      <c r="I31" s="30"/>
      <c r="J31" s="42"/>
      <c r="K31" s="31"/>
      <c r="L31" s="31"/>
    </row>
    <row r="32" spans="2:12" ht="15" hidden="1">
      <c r="B32" s="85"/>
      <c r="C32" s="85"/>
      <c r="D32" s="85"/>
      <c r="E32" s="85"/>
      <c r="F32" s="85"/>
      <c r="G32" s="29"/>
      <c r="H32" s="33"/>
      <c r="I32" s="30"/>
      <c r="J32" s="42"/>
      <c r="K32" s="31"/>
      <c r="L32" s="31"/>
    </row>
    <row r="33" spans="2:12" ht="15" hidden="1">
      <c r="B33" s="84"/>
      <c r="C33" s="84"/>
      <c r="D33" s="84"/>
      <c r="E33" s="84"/>
      <c r="F33" s="84"/>
      <c r="G33" s="29"/>
      <c r="H33" s="33"/>
      <c r="I33" s="30"/>
      <c r="J33" s="42"/>
      <c r="K33" s="31"/>
      <c r="L33" s="31"/>
    </row>
    <row r="34" spans="2:12" ht="15" hidden="1">
      <c r="B34" s="84"/>
      <c r="C34" s="84"/>
      <c r="D34" s="84"/>
      <c r="E34" s="84"/>
      <c r="F34" s="84"/>
      <c r="G34" s="29"/>
      <c r="H34" s="33"/>
      <c r="I34" s="30"/>
      <c r="J34" s="42"/>
      <c r="K34" s="31"/>
      <c r="L34" s="31"/>
    </row>
    <row r="35" spans="2:12" ht="15" hidden="1">
      <c r="B35" s="84"/>
      <c r="C35" s="84"/>
      <c r="D35" s="84"/>
      <c r="E35" s="84"/>
      <c r="F35" s="84"/>
      <c r="G35" s="29"/>
      <c r="H35" s="33"/>
      <c r="I35" s="30"/>
      <c r="J35" s="42"/>
      <c r="K35" s="31"/>
      <c r="L35" s="31"/>
    </row>
    <row r="36" spans="2:12" ht="15">
      <c r="B36" s="36"/>
      <c r="C36" s="36"/>
      <c r="D36" s="36"/>
      <c r="E36" s="36"/>
      <c r="F36" s="36"/>
      <c r="G36" s="29"/>
      <c r="H36" s="33"/>
      <c r="I36" s="30"/>
      <c r="J36" s="42"/>
      <c r="K36" s="31"/>
      <c r="L36" s="31"/>
    </row>
    <row r="37" spans="2:12" ht="15">
      <c r="B37" s="91" t="s">
        <v>47</v>
      </c>
      <c r="C37" s="91"/>
      <c r="D37" s="91"/>
      <c r="E37" s="91"/>
      <c r="F37" s="91"/>
      <c r="G37" s="29"/>
      <c r="H37" s="33"/>
      <c r="I37" s="30"/>
      <c r="J37" s="42"/>
      <c r="K37" s="31"/>
      <c r="L37" s="31">
        <f>SUM(L38:L48)</f>
        <v>0</v>
      </c>
    </row>
    <row r="38" spans="2:12" ht="15">
      <c r="B38" s="90" t="s">
        <v>48</v>
      </c>
      <c r="C38" s="90"/>
      <c r="D38" s="90"/>
      <c r="E38" s="90"/>
      <c r="F38" s="90"/>
      <c r="G38" s="29" t="s">
        <v>38</v>
      </c>
      <c r="H38" s="33">
        <v>1</v>
      </c>
      <c r="I38" s="30">
        <v>0</v>
      </c>
      <c r="J38" s="42">
        <v>0</v>
      </c>
      <c r="K38" s="31">
        <f>H38*I38</f>
        <v>0</v>
      </c>
      <c r="L38" s="31">
        <f>H38*J38</f>
        <v>0</v>
      </c>
    </row>
    <row r="39" spans="2:12" ht="15">
      <c r="B39" s="95" t="s">
        <v>49</v>
      </c>
      <c r="C39" s="95"/>
      <c r="D39" s="95"/>
      <c r="E39" s="95"/>
      <c r="F39" s="95"/>
      <c r="G39" s="29" t="s">
        <v>19</v>
      </c>
      <c r="H39" s="33">
        <v>1</v>
      </c>
      <c r="I39" s="30">
        <v>0</v>
      </c>
      <c r="J39" s="42">
        <v>0</v>
      </c>
      <c r="K39" s="31">
        <f aca="true" t="shared" si="1" ref="K39:K48">H39*I39</f>
        <v>0</v>
      </c>
      <c r="L39" s="31">
        <f aca="true" t="shared" si="2" ref="L39:L48">H39*J39</f>
        <v>0</v>
      </c>
    </row>
    <row r="40" spans="2:12" ht="15">
      <c r="B40" s="95" t="s">
        <v>50</v>
      </c>
      <c r="C40" s="95"/>
      <c r="D40" s="95"/>
      <c r="E40" s="95"/>
      <c r="F40" s="95"/>
      <c r="G40" s="29" t="s">
        <v>19</v>
      </c>
      <c r="H40" s="33">
        <v>1</v>
      </c>
      <c r="I40" s="30">
        <v>0</v>
      </c>
      <c r="J40" s="42">
        <v>0</v>
      </c>
      <c r="K40" s="31">
        <f t="shared" si="1"/>
        <v>0</v>
      </c>
      <c r="L40" s="31">
        <f t="shared" si="2"/>
        <v>0</v>
      </c>
    </row>
    <row r="41" spans="2:12" ht="15">
      <c r="B41" s="95" t="s">
        <v>51</v>
      </c>
      <c r="C41" s="95"/>
      <c r="D41" s="95"/>
      <c r="E41" s="95"/>
      <c r="F41" s="95"/>
      <c r="G41" s="29" t="s">
        <v>19</v>
      </c>
      <c r="H41" s="33">
        <v>1</v>
      </c>
      <c r="I41" s="30">
        <v>0</v>
      </c>
      <c r="J41" s="42">
        <v>0</v>
      </c>
      <c r="K41" s="31">
        <f t="shared" si="1"/>
        <v>0</v>
      </c>
      <c r="L41" s="31">
        <f t="shared" si="2"/>
        <v>0</v>
      </c>
    </row>
    <row r="42" spans="2:12" ht="15">
      <c r="B42" s="95" t="s">
        <v>52</v>
      </c>
      <c r="C42" s="95"/>
      <c r="D42" s="95"/>
      <c r="E42" s="95"/>
      <c r="F42" s="95"/>
      <c r="G42" s="29" t="s">
        <v>19</v>
      </c>
      <c r="H42" s="33">
        <v>1</v>
      </c>
      <c r="I42" s="30">
        <v>0</v>
      </c>
      <c r="J42" s="42">
        <v>0</v>
      </c>
      <c r="K42" s="31">
        <f t="shared" si="1"/>
        <v>0</v>
      </c>
      <c r="L42" s="31">
        <f t="shared" si="2"/>
        <v>0</v>
      </c>
    </row>
    <row r="43" spans="2:12" ht="15">
      <c r="B43" s="95" t="s">
        <v>53</v>
      </c>
      <c r="C43" s="95"/>
      <c r="D43" s="95"/>
      <c r="E43" s="95"/>
      <c r="F43" s="95"/>
      <c r="G43" s="29" t="s">
        <v>19</v>
      </c>
      <c r="H43" s="33">
        <v>1</v>
      </c>
      <c r="I43" s="30">
        <v>0</v>
      </c>
      <c r="J43" s="42">
        <v>0</v>
      </c>
      <c r="K43" s="31">
        <f t="shared" si="1"/>
        <v>0</v>
      </c>
      <c r="L43" s="31">
        <f t="shared" si="2"/>
        <v>0</v>
      </c>
    </row>
    <row r="44" spans="2:12" ht="15">
      <c r="B44" s="95" t="s">
        <v>54</v>
      </c>
      <c r="C44" s="95"/>
      <c r="D44" s="95"/>
      <c r="E44" s="95"/>
      <c r="F44" s="95"/>
      <c r="G44" s="29" t="s">
        <v>19</v>
      </c>
      <c r="H44" s="33">
        <v>1</v>
      </c>
      <c r="I44" s="30">
        <v>0</v>
      </c>
      <c r="J44" s="42">
        <v>0</v>
      </c>
      <c r="K44" s="31">
        <f t="shared" si="1"/>
        <v>0</v>
      </c>
      <c r="L44" s="31">
        <f t="shared" si="2"/>
        <v>0</v>
      </c>
    </row>
    <row r="45" spans="2:12" ht="15">
      <c r="B45" s="95" t="s">
        <v>55</v>
      </c>
      <c r="C45" s="95"/>
      <c r="D45" s="95"/>
      <c r="E45" s="95"/>
      <c r="F45" s="95"/>
      <c r="G45" s="29" t="s">
        <v>19</v>
      </c>
      <c r="H45" s="33">
        <v>1</v>
      </c>
      <c r="I45" s="30">
        <v>0</v>
      </c>
      <c r="J45" s="42">
        <v>0</v>
      </c>
      <c r="K45" s="31">
        <f t="shared" si="1"/>
        <v>0</v>
      </c>
      <c r="L45" s="31">
        <f t="shared" si="2"/>
        <v>0</v>
      </c>
    </row>
    <row r="46" spans="2:12" ht="15">
      <c r="B46" s="95" t="s">
        <v>56</v>
      </c>
      <c r="C46" s="95"/>
      <c r="D46" s="95"/>
      <c r="E46" s="95"/>
      <c r="F46" s="95"/>
      <c r="G46" s="29" t="s">
        <v>19</v>
      </c>
      <c r="H46" s="33">
        <v>1</v>
      </c>
      <c r="I46" s="30">
        <v>0</v>
      </c>
      <c r="J46" s="42">
        <v>0</v>
      </c>
      <c r="K46" s="31">
        <f t="shared" si="1"/>
        <v>0</v>
      </c>
      <c r="L46" s="31">
        <f t="shared" si="2"/>
        <v>0</v>
      </c>
    </row>
    <row r="47" spans="2:12" ht="15">
      <c r="B47" s="89" t="s">
        <v>57</v>
      </c>
      <c r="C47" s="89"/>
      <c r="D47" s="89"/>
      <c r="E47" s="89"/>
      <c r="F47" s="89"/>
      <c r="G47" s="29" t="s">
        <v>19</v>
      </c>
      <c r="H47" s="33">
        <v>1</v>
      </c>
      <c r="I47" s="30">
        <v>0</v>
      </c>
      <c r="J47" s="42">
        <v>0</v>
      </c>
      <c r="K47" s="31">
        <f t="shared" si="1"/>
        <v>0</v>
      </c>
      <c r="L47" s="31">
        <f t="shared" si="2"/>
        <v>0</v>
      </c>
    </row>
    <row r="48" spans="2:12" ht="15">
      <c r="B48" s="89" t="s">
        <v>46</v>
      </c>
      <c r="C48" s="89"/>
      <c r="D48" s="89"/>
      <c r="E48" s="89"/>
      <c r="F48" s="89"/>
      <c r="G48" s="29" t="s">
        <v>19</v>
      </c>
      <c r="H48" s="33">
        <v>1</v>
      </c>
      <c r="I48" s="30">
        <v>0</v>
      </c>
      <c r="J48" s="42">
        <v>0</v>
      </c>
      <c r="K48" s="31">
        <f t="shared" si="1"/>
        <v>0</v>
      </c>
      <c r="L48" s="31">
        <f t="shared" si="2"/>
        <v>0</v>
      </c>
    </row>
    <row r="49" spans="2:12" ht="15">
      <c r="B49" s="35"/>
      <c r="C49" s="35"/>
      <c r="D49" s="35"/>
      <c r="E49" s="35"/>
      <c r="F49" s="35"/>
      <c r="G49" s="29"/>
      <c r="H49" s="33"/>
      <c r="I49" s="30"/>
      <c r="J49" s="42"/>
      <c r="K49" s="31"/>
      <c r="L49" s="31"/>
    </row>
    <row r="50" spans="2:12" ht="15">
      <c r="B50" s="91" t="s">
        <v>58</v>
      </c>
      <c r="C50" s="91"/>
      <c r="D50" s="91"/>
      <c r="E50" s="91"/>
      <c r="F50" s="91"/>
      <c r="G50" s="29"/>
      <c r="H50" s="33"/>
      <c r="I50" s="30"/>
      <c r="J50" s="42"/>
      <c r="K50" s="31"/>
      <c r="L50" s="31">
        <f>SUM(L51)</f>
        <v>0</v>
      </c>
    </row>
    <row r="51" spans="2:12" ht="15">
      <c r="B51" s="96" t="s">
        <v>120</v>
      </c>
      <c r="C51" s="96"/>
      <c r="D51" s="96"/>
      <c r="E51" s="96"/>
      <c r="F51" s="96"/>
      <c r="G51" s="29" t="s">
        <v>38</v>
      </c>
      <c r="H51" s="33">
        <v>1</v>
      </c>
      <c r="I51" s="30">
        <v>0</v>
      </c>
      <c r="J51" s="42">
        <v>0</v>
      </c>
      <c r="K51" s="31">
        <f>H51*I51</f>
        <v>0</v>
      </c>
      <c r="L51" s="31">
        <f>H51*J51</f>
        <v>0</v>
      </c>
    </row>
    <row r="52" spans="2:12" ht="15">
      <c r="B52" s="59"/>
      <c r="C52" s="59"/>
      <c r="D52" s="59"/>
      <c r="E52" s="59"/>
      <c r="F52" s="59"/>
      <c r="G52" s="29"/>
      <c r="H52" s="33"/>
      <c r="I52" s="30"/>
      <c r="J52" s="42"/>
      <c r="K52" s="31"/>
      <c r="L52" s="31"/>
    </row>
    <row r="53" spans="2:12" ht="15">
      <c r="B53" s="91" t="s">
        <v>59</v>
      </c>
      <c r="C53" s="91"/>
      <c r="D53" s="91"/>
      <c r="E53" s="91"/>
      <c r="F53" s="91"/>
      <c r="G53" s="29"/>
      <c r="H53" s="33"/>
      <c r="I53" s="30"/>
      <c r="J53" s="42"/>
      <c r="K53" s="31"/>
      <c r="L53" s="31">
        <f>SUM(L54)</f>
        <v>0</v>
      </c>
    </row>
    <row r="54" spans="2:12" ht="15">
      <c r="B54" s="96" t="s">
        <v>121</v>
      </c>
      <c r="C54" s="96"/>
      <c r="D54" s="96"/>
      <c r="E54" s="96"/>
      <c r="F54" s="96"/>
      <c r="G54" s="29" t="s">
        <v>38</v>
      </c>
      <c r="H54" s="33">
        <v>1</v>
      </c>
      <c r="I54" s="30">
        <v>0</v>
      </c>
      <c r="J54" s="42">
        <v>0</v>
      </c>
      <c r="K54" s="31">
        <f>H54*I54</f>
        <v>0</v>
      </c>
      <c r="L54" s="31">
        <f>H54*J54</f>
        <v>0</v>
      </c>
    </row>
    <row r="55" spans="2:12" ht="15">
      <c r="B55" s="59"/>
      <c r="C55" s="59"/>
      <c r="D55" s="59"/>
      <c r="E55" s="59"/>
      <c r="F55" s="59"/>
      <c r="G55" s="29"/>
      <c r="H55" s="33"/>
      <c r="I55" s="30"/>
      <c r="J55" s="42"/>
      <c r="K55" s="31"/>
      <c r="L55" s="31"/>
    </row>
    <row r="56" spans="2:12" ht="15">
      <c r="B56" s="91" t="s">
        <v>60</v>
      </c>
      <c r="C56" s="91"/>
      <c r="D56" s="91"/>
      <c r="E56" s="91"/>
      <c r="F56" s="91"/>
      <c r="G56" s="29"/>
      <c r="H56" s="33"/>
      <c r="I56" s="30"/>
      <c r="J56" s="42"/>
      <c r="K56" s="31"/>
      <c r="L56" s="31">
        <f>SUM(L57)</f>
        <v>0</v>
      </c>
    </row>
    <row r="57" spans="2:12" ht="15">
      <c r="B57" s="96" t="s">
        <v>122</v>
      </c>
      <c r="C57" s="96"/>
      <c r="D57" s="96"/>
      <c r="E57" s="96"/>
      <c r="F57" s="96"/>
      <c r="G57" s="29" t="s">
        <v>38</v>
      </c>
      <c r="H57" s="33">
        <v>1</v>
      </c>
      <c r="I57" s="30">
        <v>0</v>
      </c>
      <c r="J57" s="42">
        <v>0</v>
      </c>
      <c r="K57" s="31">
        <f>H57*I57</f>
        <v>0</v>
      </c>
      <c r="L57" s="31">
        <f>H57*J57</f>
        <v>0</v>
      </c>
    </row>
    <row r="58" spans="2:12" ht="15">
      <c r="B58" s="59"/>
      <c r="C58" s="59"/>
      <c r="D58" s="59"/>
      <c r="E58" s="59"/>
      <c r="F58" s="59"/>
      <c r="G58" s="29"/>
      <c r="H58" s="33"/>
      <c r="I58" s="30"/>
      <c r="J58" s="42"/>
      <c r="K58" s="31"/>
      <c r="L58" s="31"/>
    </row>
    <row r="59" spans="2:12" ht="15">
      <c r="B59" s="91" t="s">
        <v>123</v>
      </c>
      <c r="C59" s="91"/>
      <c r="D59" s="91"/>
      <c r="E59" s="91"/>
      <c r="F59" s="91"/>
      <c r="G59" s="29"/>
      <c r="H59" s="33"/>
      <c r="I59" s="30"/>
      <c r="J59" s="42"/>
      <c r="K59" s="31"/>
      <c r="L59" s="31">
        <f>SUM(L60)</f>
        <v>0</v>
      </c>
    </row>
    <row r="60" spans="2:12" ht="15">
      <c r="B60" s="96" t="s">
        <v>123</v>
      </c>
      <c r="C60" s="96"/>
      <c r="D60" s="96"/>
      <c r="E60" s="96"/>
      <c r="F60" s="96"/>
      <c r="G60" s="29" t="s">
        <v>19</v>
      </c>
      <c r="H60" s="33">
        <v>1</v>
      </c>
      <c r="I60" s="30">
        <v>0</v>
      </c>
      <c r="J60" s="42">
        <v>0</v>
      </c>
      <c r="K60" s="31">
        <f>H60*I60</f>
        <v>0</v>
      </c>
      <c r="L60" s="31">
        <f>H60*J60</f>
        <v>0</v>
      </c>
    </row>
    <row r="61" spans="2:12" ht="15">
      <c r="B61" s="89"/>
      <c r="C61" s="89"/>
      <c r="D61" s="89"/>
      <c r="E61" s="89"/>
      <c r="F61" s="89"/>
      <c r="G61" s="29"/>
      <c r="H61" s="33"/>
      <c r="I61" s="30"/>
      <c r="J61" s="42"/>
      <c r="K61" s="31"/>
      <c r="L61" s="31"/>
    </row>
    <row r="62" spans="2:12" ht="15">
      <c r="B62" s="91" t="s">
        <v>61</v>
      </c>
      <c r="C62" s="91"/>
      <c r="D62" s="91"/>
      <c r="E62" s="91"/>
      <c r="F62" s="91"/>
      <c r="G62" s="29"/>
      <c r="H62" s="33"/>
      <c r="I62" s="30"/>
      <c r="J62" s="42"/>
      <c r="K62" s="31"/>
      <c r="L62" s="31">
        <f>SUM(L63)</f>
        <v>0</v>
      </c>
    </row>
    <row r="63" spans="2:12" ht="15">
      <c r="B63" s="96" t="s">
        <v>62</v>
      </c>
      <c r="C63" s="96"/>
      <c r="D63" s="96"/>
      <c r="E63" s="96"/>
      <c r="F63" s="96"/>
      <c r="G63" s="29" t="s">
        <v>38</v>
      </c>
      <c r="H63" s="33">
        <v>2</v>
      </c>
      <c r="I63" s="30">
        <v>0</v>
      </c>
      <c r="J63" s="42">
        <v>0</v>
      </c>
      <c r="K63" s="31">
        <f>H63*I63</f>
        <v>0</v>
      </c>
      <c r="L63" s="31">
        <f>H63*J63</f>
        <v>0</v>
      </c>
    </row>
    <row r="64" spans="2:12" ht="15">
      <c r="B64" s="84" t="s">
        <v>63</v>
      </c>
      <c r="C64" s="84"/>
      <c r="D64" s="84"/>
      <c r="E64" s="84"/>
      <c r="F64" s="84"/>
      <c r="G64" s="29"/>
      <c r="H64" s="33"/>
      <c r="I64" s="30"/>
      <c r="J64" s="42"/>
      <c r="K64" s="31"/>
      <c r="L64" s="31"/>
    </row>
    <row r="65" spans="2:12" ht="15">
      <c r="B65" s="35"/>
      <c r="C65" s="35"/>
      <c r="D65" s="35"/>
      <c r="E65" s="35"/>
      <c r="F65" s="35"/>
      <c r="G65" s="29"/>
      <c r="H65" s="33"/>
      <c r="I65" s="30"/>
      <c r="J65" s="42"/>
      <c r="K65" s="31"/>
      <c r="L65" s="31"/>
    </row>
    <row r="66" spans="2:12" ht="15">
      <c r="B66" s="91" t="s">
        <v>64</v>
      </c>
      <c r="C66" s="91"/>
      <c r="D66" s="91"/>
      <c r="E66" s="91"/>
      <c r="F66" s="91"/>
      <c r="G66" s="29"/>
      <c r="H66" s="33"/>
      <c r="I66" s="30"/>
      <c r="J66" s="42"/>
      <c r="K66" s="31"/>
      <c r="L66" s="31">
        <f>SUM(L67)</f>
        <v>0</v>
      </c>
    </row>
    <row r="67" spans="2:12" ht="15">
      <c r="B67" s="96" t="s">
        <v>65</v>
      </c>
      <c r="C67" s="96"/>
      <c r="D67" s="96"/>
      <c r="E67" s="96"/>
      <c r="F67" s="96"/>
      <c r="G67" s="29" t="s">
        <v>38</v>
      </c>
      <c r="H67" s="33">
        <v>2</v>
      </c>
      <c r="I67" s="30">
        <v>0</v>
      </c>
      <c r="J67" s="42">
        <v>0</v>
      </c>
      <c r="K67" s="31">
        <f>H67*I67</f>
        <v>0</v>
      </c>
      <c r="L67" s="31">
        <f>H67*J67</f>
        <v>0</v>
      </c>
    </row>
    <row r="68" spans="2:12" ht="15">
      <c r="B68" s="97"/>
      <c r="C68" s="97"/>
      <c r="D68" s="97"/>
      <c r="E68" s="97"/>
      <c r="F68" s="97"/>
      <c r="G68" s="29"/>
      <c r="H68" s="33"/>
      <c r="I68" s="30"/>
      <c r="J68" s="42"/>
      <c r="K68" s="31"/>
      <c r="L68" s="31"/>
    </row>
    <row r="69" spans="2:12" ht="15" hidden="1">
      <c r="B69" s="89"/>
      <c r="C69" s="89"/>
      <c r="D69" s="89"/>
      <c r="E69" s="89"/>
      <c r="F69" s="89"/>
      <c r="G69" s="29"/>
      <c r="H69" s="33"/>
      <c r="I69" s="30"/>
      <c r="J69" s="42"/>
      <c r="K69" s="31"/>
      <c r="L69" s="31"/>
    </row>
    <row r="70" spans="2:12" ht="15" hidden="1">
      <c r="B70" s="89"/>
      <c r="C70" s="89"/>
      <c r="D70" s="89"/>
      <c r="E70" s="89"/>
      <c r="F70" s="89"/>
      <c r="G70" s="29"/>
      <c r="H70" s="33"/>
      <c r="I70" s="30"/>
      <c r="J70" s="42"/>
      <c r="K70" s="31"/>
      <c r="L70" s="31"/>
    </row>
    <row r="71" spans="2:12" ht="15" hidden="1">
      <c r="B71" s="89"/>
      <c r="C71" s="89"/>
      <c r="D71" s="89"/>
      <c r="E71" s="89"/>
      <c r="F71" s="89"/>
      <c r="G71" s="29"/>
      <c r="H71" s="33"/>
      <c r="I71" s="30"/>
      <c r="J71" s="42"/>
      <c r="K71" s="31"/>
      <c r="L71" s="31"/>
    </row>
    <row r="72" spans="2:12" ht="15">
      <c r="B72" s="91" t="s">
        <v>66</v>
      </c>
      <c r="C72" s="91"/>
      <c r="D72" s="91"/>
      <c r="E72" s="91"/>
      <c r="F72" s="91"/>
      <c r="G72" s="29"/>
      <c r="H72" s="33"/>
      <c r="I72" s="30"/>
      <c r="J72" s="42"/>
      <c r="K72" s="31"/>
      <c r="L72" s="31">
        <f>SUM(L73)</f>
        <v>0</v>
      </c>
    </row>
    <row r="73" spans="2:12" ht="15">
      <c r="B73" s="96" t="s">
        <v>66</v>
      </c>
      <c r="C73" s="96"/>
      <c r="D73" s="96"/>
      <c r="E73" s="96"/>
      <c r="F73" s="96"/>
      <c r="G73" s="29" t="s">
        <v>19</v>
      </c>
      <c r="H73" s="33">
        <v>1</v>
      </c>
      <c r="I73" s="30">
        <v>0</v>
      </c>
      <c r="J73" s="42">
        <v>0</v>
      </c>
      <c r="K73" s="31">
        <f>H73*I73</f>
        <v>0</v>
      </c>
      <c r="L73" s="31">
        <f>H73*J73</f>
        <v>0</v>
      </c>
    </row>
    <row r="74" spans="2:12" ht="26.25" customHeight="1">
      <c r="B74" s="84" t="s">
        <v>136</v>
      </c>
      <c r="C74" s="84"/>
      <c r="D74" s="84"/>
      <c r="E74" s="84"/>
      <c r="F74" s="84"/>
      <c r="G74" s="29"/>
      <c r="H74" s="33"/>
      <c r="I74" s="30"/>
      <c r="J74" s="42"/>
      <c r="K74" s="31"/>
      <c r="L74" s="31"/>
    </row>
    <row r="75" spans="2:12" ht="15" customHeight="1">
      <c r="B75" s="35"/>
      <c r="C75" s="35"/>
      <c r="D75" s="35"/>
      <c r="E75" s="35"/>
      <c r="F75" s="35"/>
      <c r="G75" s="29"/>
      <c r="H75" s="33"/>
      <c r="I75" s="30"/>
      <c r="J75" s="42"/>
      <c r="K75" s="31"/>
      <c r="L75" s="31"/>
    </row>
    <row r="76" spans="2:12" ht="15">
      <c r="B76" s="91" t="s">
        <v>67</v>
      </c>
      <c r="C76" s="91"/>
      <c r="D76" s="91"/>
      <c r="E76" s="91"/>
      <c r="F76" s="91"/>
      <c r="G76" s="29"/>
      <c r="H76" s="33"/>
      <c r="I76" s="30"/>
      <c r="J76" s="42"/>
      <c r="K76" s="31"/>
      <c r="L76" s="31">
        <f>SUM(L77:L78)</f>
        <v>0</v>
      </c>
    </row>
    <row r="77" spans="2:12" ht="16.5" customHeight="1">
      <c r="B77" s="96" t="s">
        <v>125</v>
      </c>
      <c r="C77" s="96"/>
      <c r="D77" s="96"/>
      <c r="E77" s="96"/>
      <c r="F77" s="96"/>
      <c r="G77" s="29" t="s">
        <v>41</v>
      </c>
      <c r="H77" s="33">
        <v>25</v>
      </c>
      <c r="I77" s="30">
        <v>0</v>
      </c>
      <c r="J77" s="42">
        <v>0</v>
      </c>
      <c r="K77" s="31">
        <f>H77*I77</f>
        <v>0</v>
      </c>
      <c r="L77" s="31">
        <f>H77*J77</f>
        <v>0</v>
      </c>
    </row>
    <row r="78" spans="2:12" ht="15">
      <c r="B78" s="96" t="s">
        <v>124</v>
      </c>
      <c r="C78" s="96"/>
      <c r="D78" s="96"/>
      <c r="E78" s="96"/>
      <c r="F78" s="96"/>
      <c r="G78" s="29" t="s">
        <v>41</v>
      </c>
      <c r="H78" s="33">
        <v>25</v>
      </c>
      <c r="I78" s="30">
        <v>0</v>
      </c>
      <c r="J78" s="42">
        <v>0</v>
      </c>
      <c r="K78" s="31">
        <f>H78*I78</f>
        <v>0</v>
      </c>
      <c r="L78" s="31">
        <f>H78*J78</f>
        <v>0</v>
      </c>
    </row>
    <row r="79" spans="2:12" ht="15">
      <c r="B79" s="59"/>
      <c r="C79" s="59"/>
      <c r="D79" s="59"/>
      <c r="E79" s="59"/>
      <c r="F79" s="59"/>
      <c r="G79" s="29"/>
      <c r="H79" s="33"/>
      <c r="I79" s="30"/>
      <c r="J79" s="42"/>
      <c r="K79" s="31"/>
      <c r="L79" s="31"/>
    </row>
    <row r="80" spans="2:12" ht="15">
      <c r="B80" s="91" t="s">
        <v>68</v>
      </c>
      <c r="C80" s="91"/>
      <c r="D80" s="91"/>
      <c r="E80" s="91"/>
      <c r="F80" s="91"/>
      <c r="G80" s="29"/>
      <c r="H80" s="33"/>
      <c r="I80" s="30"/>
      <c r="J80" s="42"/>
      <c r="K80" s="31"/>
      <c r="L80" s="31">
        <f>SUM(L81:L82)</f>
        <v>0</v>
      </c>
    </row>
    <row r="81" spans="2:12" ht="15">
      <c r="B81" s="96" t="s">
        <v>69</v>
      </c>
      <c r="C81" s="96"/>
      <c r="D81" s="96"/>
      <c r="E81" s="96"/>
      <c r="F81" s="96"/>
      <c r="G81" s="29" t="s">
        <v>38</v>
      </c>
      <c r="H81" s="33">
        <v>2</v>
      </c>
      <c r="I81" s="42">
        <v>0</v>
      </c>
      <c r="J81" s="42">
        <v>0</v>
      </c>
      <c r="K81" s="31">
        <f>H81*I81</f>
        <v>0</v>
      </c>
      <c r="L81" s="31">
        <f>H81*J81</f>
        <v>0</v>
      </c>
    </row>
    <row r="82" spans="2:12" ht="25.5" customHeight="1">
      <c r="B82" s="96" t="s">
        <v>70</v>
      </c>
      <c r="C82" s="96"/>
      <c r="D82" s="96"/>
      <c r="E82" s="96"/>
      <c r="F82" s="96"/>
      <c r="G82" s="29" t="s">
        <v>38</v>
      </c>
      <c r="H82" s="33">
        <v>2</v>
      </c>
      <c r="I82" s="30">
        <v>0</v>
      </c>
      <c r="J82" s="42">
        <v>0</v>
      </c>
      <c r="K82" s="31">
        <f>H82*I82</f>
        <v>0</v>
      </c>
      <c r="L82" s="31">
        <f>H82*J82</f>
        <v>0</v>
      </c>
    </row>
    <row r="83" spans="2:12" ht="15.75" customHeight="1">
      <c r="B83" s="59"/>
      <c r="C83" s="59"/>
      <c r="D83" s="59"/>
      <c r="E83" s="59"/>
      <c r="F83" s="59"/>
      <c r="G83" s="29"/>
      <c r="H83" s="33"/>
      <c r="I83" s="30"/>
      <c r="J83" s="42"/>
      <c r="K83" s="31"/>
      <c r="L83" s="31"/>
    </row>
    <row r="84" spans="2:12" ht="15">
      <c r="B84" s="91" t="s">
        <v>71</v>
      </c>
      <c r="C84" s="91"/>
      <c r="D84" s="91"/>
      <c r="E84" s="91"/>
      <c r="F84" s="91"/>
      <c r="G84" s="29"/>
      <c r="H84" s="33"/>
      <c r="I84" s="30"/>
      <c r="J84" s="42"/>
      <c r="K84" s="31"/>
      <c r="L84" s="31">
        <f>SUM(L85:L87)</f>
        <v>0</v>
      </c>
    </row>
    <row r="85" spans="2:12" ht="15">
      <c r="B85" s="96" t="s">
        <v>72</v>
      </c>
      <c r="C85" s="96"/>
      <c r="D85" s="96"/>
      <c r="E85" s="96"/>
      <c r="F85" s="96"/>
      <c r="G85" s="29" t="s">
        <v>38</v>
      </c>
      <c r="H85" s="33">
        <v>1</v>
      </c>
      <c r="I85" s="30">
        <v>0</v>
      </c>
      <c r="J85" s="42">
        <v>0</v>
      </c>
      <c r="K85" s="31">
        <f>H85*I85</f>
        <v>0</v>
      </c>
      <c r="L85" s="31">
        <f>H85*J85</f>
        <v>0</v>
      </c>
    </row>
    <row r="86" spans="2:12" ht="15">
      <c r="B86" s="96" t="s">
        <v>73</v>
      </c>
      <c r="C86" s="96"/>
      <c r="D86" s="96"/>
      <c r="E86" s="96"/>
      <c r="F86" s="96"/>
      <c r="G86" s="29" t="s">
        <v>19</v>
      </c>
      <c r="H86" s="33">
        <v>1</v>
      </c>
      <c r="I86" s="30">
        <v>0</v>
      </c>
      <c r="J86" s="42">
        <v>0</v>
      </c>
      <c r="K86" s="31">
        <f>H86*I86</f>
        <v>0</v>
      </c>
      <c r="L86" s="31">
        <f aca="true" t="shared" si="3" ref="L86:L87">H86*J86</f>
        <v>0</v>
      </c>
    </row>
    <row r="87" spans="2:12" ht="15">
      <c r="B87" s="96" t="s">
        <v>74</v>
      </c>
      <c r="C87" s="96"/>
      <c r="D87" s="96"/>
      <c r="E87" s="96"/>
      <c r="F87" s="96"/>
      <c r="G87" s="29" t="s">
        <v>19</v>
      </c>
      <c r="H87" s="33">
        <v>1</v>
      </c>
      <c r="I87" s="30">
        <v>0</v>
      </c>
      <c r="J87" s="42">
        <v>0</v>
      </c>
      <c r="K87" s="31">
        <f>H87*I87</f>
        <v>0</v>
      </c>
      <c r="L87" s="31">
        <f t="shared" si="3"/>
        <v>0</v>
      </c>
    </row>
    <row r="88" spans="2:12" ht="15">
      <c r="B88" s="59"/>
      <c r="C88" s="59"/>
      <c r="D88" s="59"/>
      <c r="E88" s="59"/>
      <c r="F88" s="59"/>
      <c r="G88" s="29"/>
      <c r="H88" s="33"/>
      <c r="I88" s="30"/>
      <c r="J88" s="42"/>
      <c r="K88" s="31"/>
      <c r="L88" s="31"/>
    </row>
    <row r="89" spans="2:12" ht="15">
      <c r="B89" s="91" t="s">
        <v>126</v>
      </c>
      <c r="C89" s="91"/>
      <c r="D89" s="91"/>
      <c r="E89" s="91"/>
      <c r="F89" s="91"/>
      <c r="G89" s="29"/>
      <c r="H89" s="33"/>
      <c r="I89" s="30"/>
      <c r="J89" s="42"/>
      <c r="K89" s="31"/>
      <c r="L89" s="31">
        <f>SUM(L90)</f>
        <v>0</v>
      </c>
    </row>
    <row r="90" spans="2:12" ht="15">
      <c r="B90" s="96" t="s">
        <v>127</v>
      </c>
      <c r="C90" s="96"/>
      <c r="D90" s="96"/>
      <c r="E90" s="96"/>
      <c r="F90" s="96"/>
      <c r="G90" s="29" t="s">
        <v>38</v>
      </c>
      <c r="H90" s="33">
        <v>1</v>
      </c>
      <c r="I90" s="30">
        <v>0</v>
      </c>
      <c r="J90" s="42">
        <v>0</v>
      </c>
      <c r="K90" s="31">
        <f>H90*I90</f>
        <v>0</v>
      </c>
      <c r="L90" s="31">
        <f>H90*J90</f>
        <v>0</v>
      </c>
    </row>
    <row r="91" spans="2:12" ht="15">
      <c r="B91" s="59"/>
      <c r="C91" s="59"/>
      <c r="D91" s="59"/>
      <c r="E91" s="59"/>
      <c r="F91" s="59"/>
      <c r="G91" s="29"/>
      <c r="H91" s="33"/>
      <c r="I91" s="30"/>
      <c r="J91" s="42"/>
      <c r="K91" s="31"/>
      <c r="L91" s="31"/>
    </row>
    <row r="92" spans="2:12" ht="15">
      <c r="B92" s="91" t="s">
        <v>128</v>
      </c>
      <c r="C92" s="91"/>
      <c r="D92" s="91"/>
      <c r="E92" s="91"/>
      <c r="F92" s="91"/>
      <c r="G92" s="29" t="s">
        <v>38</v>
      </c>
      <c r="H92" s="33">
        <v>1</v>
      </c>
      <c r="I92" s="30">
        <v>0</v>
      </c>
      <c r="J92" s="42">
        <v>0</v>
      </c>
      <c r="K92" s="31">
        <f>H92*I92</f>
        <v>0</v>
      </c>
      <c r="L92" s="31">
        <v>0</v>
      </c>
    </row>
    <row r="93" spans="2:12" ht="15">
      <c r="B93" s="58"/>
      <c r="C93" s="58"/>
      <c r="D93" s="58"/>
      <c r="E93" s="58"/>
      <c r="F93" s="58"/>
      <c r="G93" s="29"/>
      <c r="H93" s="33"/>
      <c r="I93" s="30"/>
      <c r="J93" s="42"/>
      <c r="K93" s="31"/>
      <c r="L93" s="31"/>
    </row>
    <row r="94" spans="2:12" ht="15">
      <c r="B94" s="91" t="s">
        <v>129</v>
      </c>
      <c r="C94" s="91"/>
      <c r="D94" s="91"/>
      <c r="E94" s="91"/>
      <c r="F94" s="91"/>
      <c r="G94" s="29" t="s">
        <v>38</v>
      </c>
      <c r="H94" s="33">
        <v>1</v>
      </c>
      <c r="I94" s="30">
        <v>0</v>
      </c>
      <c r="J94" s="42">
        <v>0</v>
      </c>
      <c r="K94" s="31">
        <f>H94*I94</f>
        <v>0</v>
      </c>
      <c r="L94" s="31">
        <v>0</v>
      </c>
    </row>
    <row r="95" spans="2:12" ht="15">
      <c r="B95" s="58"/>
      <c r="C95" s="58"/>
      <c r="D95" s="58"/>
      <c r="E95" s="58"/>
      <c r="F95" s="58"/>
      <c r="G95" s="29"/>
      <c r="H95" s="33"/>
      <c r="I95" s="30"/>
      <c r="J95" s="42"/>
      <c r="K95" s="31"/>
      <c r="L95" s="31"/>
    </row>
    <row r="96" spans="2:12" ht="15">
      <c r="B96" s="91" t="s">
        <v>75</v>
      </c>
      <c r="C96" s="91"/>
      <c r="D96" s="91"/>
      <c r="E96" s="91"/>
      <c r="F96" s="91"/>
      <c r="G96" s="29" t="s">
        <v>38</v>
      </c>
      <c r="H96" s="33">
        <v>1</v>
      </c>
      <c r="I96" s="30">
        <v>0</v>
      </c>
      <c r="J96" s="42">
        <v>0</v>
      </c>
      <c r="K96" s="31">
        <f>H96*I96</f>
        <v>0</v>
      </c>
      <c r="L96" s="31">
        <v>0</v>
      </c>
    </row>
    <row r="97" spans="2:12" ht="15">
      <c r="B97" s="58"/>
      <c r="C97" s="58"/>
      <c r="D97" s="58"/>
      <c r="E97" s="58"/>
      <c r="F97" s="58"/>
      <c r="G97" s="29"/>
      <c r="H97" s="33"/>
      <c r="I97" s="30"/>
      <c r="J97" s="42"/>
      <c r="K97" s="31"/>
      <c r="L97" s="31"/>
    </row>
    <row r="98" spans="2:12" ht="15">
      <c r="B98" s="91" t="s">
        <v>76</v>
      </c>
      <c r="C98" s="91"/>
      <c r="D98" s="91"/>
      <c r="E98" s="91"/>
      <c r="F98" s="91"/>
      <c r="G98" s="29"/>
      <c r="H98" s="33"/>
      <c r="I98" s="30"/>
      <c r="J98" s="42"/>
      <c r="K98" s="31"/>
      <c r="L98" s="31">
        <f>SUM(L99)</f>
        <v>0</v>
      </c>
    </row>
    <row r="99" spans="2:12" ht="15">
      <c r="B99" s="96" t="s">
        <v>77</v>
      </c>
      <c r="C99" s="96"/>
      <c r="D99" s="96"/>
      <c r="E99" s="96"/>
      <c r="F99" s="96"/>
      <c r="G99" s="29" t="s">
        <v>19</v>
      </c>
      <c r="H99" s="33">
        <v>1</v>
      </c>
      <c r="I99" s="30">
        <v>0</v>
      </c>
      <c r="J99" s="42">
        <v>0</v>
      </c>
      <c r="K99" s="31">
        <f>H99*I99</f>
        <v>0</v>
      </c>
      <c r="L99" s="31">
        <f>H99*J99</f>
        <v>0</v>
      </c>
    </row>
    <row r="100" spans="2:12" ht="15">
      <c r="B100" s="59"/>
      <c r="C100" s="59"/>
      <c r="D100" s="59"/>
      <c r="E100" s="59"/>
      <c r="F100" s="59"/>
      <c r="G100" s="29"/>
      <c r="H100" s="33"/>
      <c r="I100" s="30"/>
      <c r="J100" s="42"/>
      <c r="K100" s="31"/>
      <c r="L100" s="31"/>
    </row>
    <row r="101" spans="2:12" ht="15">
      <c r="B101" s="91" t="s">
        <v>78</v>
      </c>
      <c r="C101" s="91"/>
      <c r="D101" s="91"/>
      <c r="E101" s="91"/>
      <c r="F101" s="91"/>
      <c r="G101" s="29"/>
      <c r="H101" s="33"/>
      <c r="I101" s="30"/>
      <c r="J101" s="42"/>
      <c r="K101" s="31"/>
      <c r="L101" s="31">
        <f>SUM(L102:L104)</f>
        <v>0</v>
      </c>
    </row>
    <row r="102" spans="2:12" ht="15">
      <c r="B102" s="96" t="s">
        <v>79</v>
      </c>
      <c r="C102" s="96"/>
      <c r="D102" s="96"/>
      <c r="E102" s="96"/>
      <c r="F102" s="96"/>
      <c r="G102" s="29" t="s">
        <v>19</v>
      </c>
      <c r="H102" s="33">
        <v>1</v>
      </c>
      <c r="I102" s="30">
        <v>0</v>
      </c>
      <c r="J102" s="42">
        <v>0</v>
      </c>
      <c r="K102" s="31">
        <f>H102*I102</f>
        <v>0</v>
      </c>
      <c r="L102" s="31">
        <f>H102*J102</f>
        <v>0</v>
      </c>
    </row>
    <row r="103" spans="2:12" ht="15">
      <c r="B103" s="96" t="s">
        <v>80</v>
      </c>
      <c r="C103" s="96"/>
      <c r="D103" s="96"/>
      <c r="E103" s="96"/>
      <c r="F103" s="96"/>
      <c r="G103" s="29" t="s">
        <v>19</v>
      </c>
      <c r="H103" s="33">
        <v>3</v>
      </c>
      <c r="I103" s="30">
        <v>0</v>
      </c>
      <c r="J103" s="42">
        <v>0</v>
      </c>
      <c r="K103" s="31">
        <f>H103*I103</f>
        <v>0</v>
      </c>
      <c r="L103" s="31">
        <f>H103*J103</f>
        <v>0</v>
      </c>
    </row>
    <row r="104" spans="2:12" ht="15">
      <c r="B104" s="99" t="s">
        <v>137</v>
      </c>
      <c r="C104" s="99"/>
      <c r="D104" s="99"/>
      <c r="E104" s="99"/>
      <c r="F104" s="99"/>
      <c r="G104" s="29" t="s">
        <v>19</v>
      </c>
      <c r="H104" s="33">
        <v>1</v>
      </c>
      <c r="I104" s="30">
        <v>0</v>
      </c>
      <c r="J104" s="42">
        <v>0</v>
      </c>
      <c r="K104" s="31">
        <f>H104*I104</f>
        <v>0</v>
      </c>
      <c r="L104" s="31">
        <f>H104*J104</f>
        <v>0</v>
      </c>
    </row>
    <row r="105" spans="2:12" ht="15">
      <c r="B105" s="90"/>
      <c r="C105" s="90"/>
      <c r="D105" s="90"/>
      <c r="E105" s="90"/>
      <c r="F105" s="90"/>
      <c r="G105" s="29"/>
      <c r="H105" s="33"/>
      <c r="I105" s="30"/>
      <c r="J105" s="42"/>
      <c r="K105" s="31"/>
      <c r="L105" s="31"/>
    </row>
    <row r="106" spans="2:12" ht="15" hidden="1">
      <c r="B106" s="37"/>
      <c r="C106" s="37"/>
      <c r="D106" s="37"/>
      <c r="E106" s="37"/>
      <c r="F106" s="38"/>
      <c r="G106" s="39"/>
      <c r="H106" s="46"/>
      <c r="I106" s="30"/>
      <c r="J106" s="42"/>
      <c r="K106" s="31"/>
      <c r="L106" s="31"/>
    </row>
    <row r="107" spans="2:12" ht="15">
      <c r="B107" s="91" t="s">
        <v>130</v>
      </c>
      <c r="C107" s="91"/>
      <c r="D107" s="91"/>
      <c r="E107" s="91"/>
      <c r="F107" s="91"/>
      <c r="G107" s="40"/>
      <c r="H107" s="33"/>
      <c r="I107" s="41"/>
      <c r="J107" s="42"/>
      <c r="K107" s="43"/>
      <c r="L107" s="31"/>
    </row>
    <row r="108" spans="2:12" ht="15">
      <c r="B108" s="94" t="s">
        <v>81</v>
      </c>
      <c r="C108" s="94"/>
      <c r="D108" s="57"/>
      <c r="E108" s="57"/>
      <c r="F108" s="57"/>
      <c r="G108" s="44"/>
      <c r="H108" s="33"/>
      <c r="I108" s="41"/>
      <c r="J108" s="42"/>
      <c r="K108" s="31"/>
      <c r="L108" s="31">
        <f>SUM(L109:L113)</f>
        <v>0</v>
      </c>
    </row>
    <row r="109" spans="2:12" ht="15">
      <c r="B109" s="98" t="s">
        <v>82</v>
      </c>
      <c r="C109" s="98"/>
      <c r="D109" s="98"/>
      <c r="E109" s="98"/>
      <c r="F109" s="98"/>
      <c r="G109" s="29" t="s">
        <v>83</v>
      </c>
      <c r="H109" s="33">
        <v>5</v>
      </c>
      <c r="I109" s="30">
        <v>0</v>
      </c>
      <c r="J109" s="42">
        <v>0</v>
      </c>
      <c r="K109" s="31">
        <f aca="true" t="shared" si="4" ref="K109:K111">H109*I109</f>
        <v>0</v>
      </c>
      <c r="L109" s="31">
        <f>H109*J109</f>
        <v>0</v>
      </c>
    </row>
    <row r="110" spans="2:12" ht="15">
      <c r="B110" s="98" t="s">
        <v>84</v>
      </c>
      <c r="C110" s="98"/>
      <c r="D110" s="98"/>
      <c r="E110" s="98"/>
      <c r="F110" s="98"/>
      <c r="G110" s="29" t="s">
        <v>83</v>
      </c>
      <c r="H110" s="33">
        <v>5</v>
      </c>
      <c r="I110" s="30">
        <v>0</v>
      </c>
      <c r="J110" s="42">
        <v>0</v>
      </c>
      <c r="K110" s="31">
        <f t="shared" si="4"/>
        <v>0</v>
      </c>
      <c r="L110" s="31">
        <f>H110*J110</f>
        <v>0</v>
      </c>
    </row>
    <row r="111" spans="2:12" ht="15">
      <c r="B111" s="98" t="s">
        <v>85</v>
      </c>
      <c r="C111" s="98"/>
      <c r="D111" s="98"/>
      <c r="E111" s="98"/>
      <c r="F111" s="98"/>
      <c r="G111" s="29" t="s">
        <v>83</v>
      </c>
      <c r="H111" s="33">
        <v>5</v>
      </c>
      <c r="I111" s="30">
        <v>0</v>
      </c>
      <c r="J111" s="42">
        <v>0</v>
      </c>
      <c r="K111" s="31">
        <f t="shared" si="4"/>
        <v>0</v>
      </c>
      <c r="L111" s="31">
        <f>H111*J111</f>
        <v>0</v>
      </c>
    </row>
    <row r="112" spans="2:12" ht="15">
      <c r="B112" s="98" t="s">
        <v>86</v>
      </c>
      <c r="C112" s="98"/>
      <c r="D112" s="98"/>
      <c r="E112" s="98"/>
      <c r="F112" s="98"/>
      <c r="G112" s="29" t="s">
        <v>87</v>
      </c>
      <c r="H112" s="33">
        <v>2</v>
      </c>
      <c r="I112" s="30">
        <v>0</v>
      </c>
      <c r="J112" s="42">
        <v>0</v>
      </c>
      <c r="K112" s="31">
        <f>H112*I112</f>
        <v>0</v>
      </c>
      <c r="L112" s="31">
        <f>H112*J112</f>
        <v>0</v>
      </c>
    </row>
    <row r="113" spans="2:12" ht="15">
      <c r="B113" s="98" t="s">
        <v>88</v>
      </c>
      <c r="C113" s="98"/>
      <c r="D113" s="98"/>
      <c r="E113" s="98"/>
      <c r="F113" s="98"/>
      <c r="G113" s="29" t="s">
        <v>87</v>
      </c>
      <c r="H113" s="33">
        <v>1</v>
      </c>
      <c r="I113" s="30">
        <v>0</v>
      </c>
      <c r="J113" s="42">
        <v>0</v>
      </c>
      <c r="K113" s="31">
        <f>H113*I113</f>
        <v>0</v>
      </c>
      <c r="L113" s="31">
        <f>H113*J113</f>
        <v>0</v>
      </c>
    </row>
    <row r="114" spans="2:12" ht="15" hidden="1">
      <c r="B114" s="86"/>
      <c r="C114" s="86"/>
      <c r="D114" s="86"/>
      <c r="E114" s="86"/>
      <c r="F114" s="57"/>
      <c r="G114" s="44"/>
      <c r="H114" s="33"/>
      <c r="I114" s="41"/>
      <c r="J114" s="42"/>
      <c r="K114" s="31"/>
      <c r="L114" s="31"/>
    </row>
    <row r="115" spans="2:12" ht="15">
      <c r="B115" s="37"/>
      <c r="C115" s="37"/>
      <c r="D115" s="37"/>
      <c r="E115" s="37"/>
      <c r="F115" s="38"/>
      <c r="G115" s="39"/>
      <c r="H115" s="46"/>
      <c r="I115" s="30"/>
      <c r="J115" s="42"/>
      <c r="K115" s="31"/>
      <c r="L115" s="31"/>
    </row>
    <row r="116" spans="2:12" ht="15">
      <c r="B116" s="91" t="s">
        <v>115</v>
      </c>
      <c r="C116" s="91"/>
      <c r="D116" s="91"/>
      <c r="E116" s="91"/>
      <c r="F116" s="91"/>
      <c r="G116" s="45"/>
      <c r="H116" s="33"/>
      <c r="I116" s="29"/>
      <c r="J116" s="42"/>
      <c r="K116" s="43"/>
      <c r="L116" s="30"/>
    </row>
    <row r="117" spans="2:12" ht="15">
      <c r="B117" s="99" t="s">
        <v>142</v>
      </c>
      <c r="C117" s="99"/>
      <c r="D117" s="99"/>
      <c r="E117" s="99"/>
      <c r="F117" s="99"/>
      <c r="G117" s="45"/>
      <c r="H117" s="33"/>
      <c r="I117" s="29"/>
      <c r="J117" s="42"/>
      <c r="K117" s="31"/>
      <c r="L117" s="31">
        <f>SUM(L118:L119)</f>
        <v>0</v>
      </c>
    </row>
    <row r="118" spans="2:12" ht="15">
      <c r="B118" s="96" t="s">
        <v>131</v>
      </c>
      <c r="C118" s="96"/>
      <c r="D118" s="96"/>
      <c r="E118" s="96"/>
      <c r="F118" s="96"/>
      <c r="G118" s="29" t="s">
        <v>19</v>
      </c>
      <c r="H118" s="33">
        <v>1</v>
      </c>
      <c r="I118" s="30">
        <v>0</v>
      </c>
      <c r="J118" s="42">
        <v>0</v>
      </c>
      <c r="K118" s="31">
        <f>H118*I118</f>
        <v>0</v>
      </c>
      <c r="L118" s="31">
        <f>H118*J118</f>
        <v>0</v>
      </c>
    </row>
    <row r="119" spans="2:12" ht="15">
      <c r="B119" s="100" t="s">
        <v>89</v>
      </c>
      <c r="C119" s="100"/>
      <c r="D119" s="100"/>
      <c r="E119" s="100"/>
      <c r="F119" s="100"/>
      <c r="G119" s="29" t="s">
        <v>19</v>
      </c>
      <c r="H119" s="33">
        <v>1</v>
      </c>
      <c r="I119" s="30">
        <v>0</v>
      </c>
      <c r="J119" s="42">
        <v>0</v>
      </c>
      <c r="K119" s="31">
        <f>H119*I119</f>
        <v>0</v>
      </c>
      <c r="L119" s="31">
        <f>H119*J119</f>
        <v>0</v>
      </c>
    </row>
    <row r="120" spans="2:12" ht="15">
      <c r="B120" s="28"/>
      <c r="C120" s="28"/>
      <c r="D120" s="28"/>
      <c r="E120" s="28"/>
      <c r="F120" s="28"/>
      <c r="G120" s="29"/>
      <c r="H120" s="33"/>
      <c r="I120" s="30"/>
      <c r="J120" s="42"/>
      <c r="K120" s="31"/>
      <c r="L120" s="31"/>
    </row>
    <row r="121" spans="2:12" ht="15">
      <c r="B121" s="91" t="s">
        <v>90</v>
      </c>
      <c r="C121" s="91"/>
      <c r="D121" s="91"/>
      <c r="E121" s="91"/>
      <c r="F121" s="91"/>
      <c r="G121" s="29"/>
      <c r="H121" s="33"/>
      <c r="I121" s="30"/>
      <c r="J121" s="42"/>
      <c r="K121" s="31"/>
      <c r="L121" s="31">
        <f>SUM(L122)</f>
        <v>0</v>
      </c>
    </row>
    <row r="122" spans="2:12" ht="15">
      <c r="B122" s="96" t="s">
        <v>116</v>
      </c>
      <c r="C122" s="96"/>
      <c r="D122" s="96"/>
      <c r="E122" s="96"/>
      <c r="F122" s="96"/>
      <c r="G122" s="29" t="s">
        <v>19</v>
      </c>
      <c r="H122" s="33">
        <v>1</v>
      </c>
      <c r="I122" s="30">
        <v>0</v>
      </c>
      <c r="J122" s="42">
        <v>0</v>
      </c>
      <c r="K122" s="31">
        <f>H122*I122</f>
        <v>0</v>
      </c>
      <c r="L122" s="31">
        <f>H122*J122</f>
        <v>0</v>
      </c>
    </row>
    <row r="123" spans="2:12" ht="15.75" customHeight="1" hidden="1">
      <c r="B123" s="86"/>
      <c r="C123" s="86"/>
      <c r="D123" s="86"/>
      <c r="E123" s="86"/>
      <c r="F123" s="86"/>
      <c r="G123" s="29"/>
      <c r="H123" s="46"/>
      <c r="I123" s="30"/>
      <c r="J123" s="42"/>
      <c r="K123" s="31"/>
      <c r="L123" s="31"/>
    </row>
    <row r="124" spans="2:12" ht="15" hidden="1">
      <c r="B124" s="37"/>
      <c r="C124" s="37"/>
      <c r="D124" s="37"/>
      <c r="E124" s="37"/>
      <c r="F124" s="38"/>
      <c r="G124" s="39"/>
      <c r="H124" s="46"/>
      <c r="I124" s="30"/>
      <c r="J124" s="42"/>
      <c r="K124" s="31"/>
      <c r="L124" s="31"/>
    </row>
    <row r="125" spans="2:12" ht="15">
      <c r="B125" s="86"/>
      <c r="C125" s="86"/>
      <c r="D125" s="86"/>
      <c r="E125" s="86"/>
      <c r="F125" s="86"/>
      <c r="G125" s="29"/>
      <c r="H125" s="46"/>
      <c r="I125" s="30"/>
      <c r="J125" s="42"/>
      <c r="K125" s="31"/>
      <c r="L125" s="31"/>
    </row>
    <row r="126" spans="2:12" ht="15" hidden="1">
      <c r="B126" s="37"/>
      <c r="C126" s="37"/>
      <c r="D126" s="37"/>
      <c r="E126" s="37"/>
      <c r="F126" s="38"/>
      <c r="G126" s="39"/>
      <c r="H126" s="46"/>
      <c r="I126" s="30"/>
      <c r="J126" s="42"/>
      <c r="K126" s="31"/>
      <c r="L126" s="31"/>
    </row>
    <row r="127" spans="2:12" ht="15" hidden="1">
      <c r="B127" s="37"/>
      <c r="C127" s="37"/>
      <c r="D127" s="37"/>
      <c r="E127" s="37"/>
      <c r="F127" s="38"/>
      <c r="G127" s="39"/>
      <c r="H127" s="46"/>
      <c r="I127" s="30"/>
      <c r="J127" s="42"/>
      <c r="K127" s="31"/>
      <c r="L127" s="31"/>
    </row>
    <row r="128" spans="2:12" ht="15" hidden="1">
      <c r="B128" s="86"/>
      <c r="C128" s="86"/>
      <c r="D128" s="86"/>
      <c r="E128" s="86"/>
      <c r="F128" s="86"/>
      <c r="G128" s="44"/>
      <c r="H128" s="33"/>
      <c r="I128" s="41"/>
      <c r="J128" s="42"/>
      <c r="K128" s="43"/>
      <c r="L128" s="31"/>
    </row>
    <row r="129" spans="2:12" ht="15">
      <c r="B129" s="91" t="s">
        <v>91</v>
      </c>
      <c r="C129" s="91"/>
      <c r="D129" s="91"/>
      <c r="E129" s="91"/>
      <c r="F129" s="91"/>
      <c r="G129" s="29"/>
      <c r="H129" s="33"/>
      <c r="I129" s="30"/>
      <c r="J129" s="42"/>
      <c r="K129" s="31"/>
      <c r="L129" s="31">
        <f>SUM(L130:L149)</f>
        <v>0</v>
      </c>
    </row>
    <row r="130" spans="2:12" ht="15">
      <c r="B130" s="96" t="s">
        <v>92</v>
      </c>
      <c r="C130" s="96"/>
      <c r="D130" s="96"/>
      <c r="E130" s="96"/>
      <c r="F130" s="47"/>
      <c r="G130" s="29" t="s">
        <v>19</v>
      </c>
      <c r="H130" s="33">
        <v>1</v>
      </c>
      <c r="I130" s="30">
        <v>0</v>
      </c>
      <c r="J130" s="42">
        <v>0</v>
      </c>
      <c r="K130" s="31">
        <f>H130*I130</f>
        <v>0</v>
      </c>
      <c r="L130" s="31">
        <f>H130*J130</f>
        <v>0</v>
      </c>
    </row>
    <row r="131" spans="2:12" ht="15">
      <c r="B131" s="96" t="s">
        <v>93</v>
      </c>
      <c r="C131" s="96"/>
      <c r="D131" s="96"/>
      <c r="E131" s="96"/>
      <c r="F131" s="47"/>
      <c r="G131" s="29" t="s">
        <v>19</v>
      </c>
      <c r="H131" s="33">
        <v>1</v>
      </c>
      <c r="I131" s="30">
        <v>0</v>
      </c>
      <c r="J131" s="42">
        <v>0</v>
      </c>
      <c r="K131" s="31">
        <f>H131*I131</f>
        <v>0</v>
      </c>
      <c r="L131" s="31"/>
    </row>
    <row r="132" spans="2:12" ht="15">
      <c r="B132" s="96" t="s">
        <v>94</v>
      </c>
      <c r="C132" s="96"/>
      <c r="D132" s="96"/>
      <c r="E132" s="96"/>
      <c r="F132" s="47"/>
      <c r="G132" s="29" t="s">
        <v>95</v>
      </c>
      <c r="H132" s="33">
        <v>20</v>
      </c>
      <c r="I132" s="30">
        <v>0</v>
      </c>
      <c r="J132" s="42">
        <v>0</v>
      </c>
      <c r="K132" s="31">
        <f>H132*I132</f>
        <v>0</v>
      </c>
      <c r="L132" s="31">
        <f>H132*J132</f>
        <v>0</v>
      </c>
    </row>
    <row r="133" spans="2:12" ht="15">
      <c r="B133" s="96" t="s">
        <v>96</v>
      </c>
      <c r="C133" s="96"/>
      <c r="D133" s="96"/>
      <c r="E133" s="96"/>
      <c r="F133" s="47"/>
      <c r="G133" s="29" t="s">
        <v>95</v>
      </c>
      <c r="H133" s="33">
        <v>20</v>
      </c>
      <c r="I133" s="30">
        <v>0</v>
      </c>
      <c r="J133" s="42">
        <v>0</v>
      </c>
      <c r="K133" s="31">
        <f>H133*I133</f>
        <v>0</v>
      </c>
      <c r="L133" s="31">
        <f>H133*J133</f>
        <v>0</v>
      </c>
    </row>
    <row r="134" spans="2:12" ht="15">
      <c r="B134" s="96" t="s">
        <v>97</v>
      </c>
      <c r="C134" s="96"/>
      <c r="D134" s="96"/>
      <c r="E134" s="96"/>
      <c r="F134" s="47"/>
      <c r="G134" s="29" t="s">
        <v>19</v>
      </c>
      <c r="H134" s="33">
        <v>1</v>
      </c>
      <c r="I134" s="30">
        <v>0</v>
      </c>
      <c r="J134" s="42">
        <v>0</v>
      </c>
      <c r="K134" s="31">
        <f aca="true" t="shared" si="5" ref="K134:K149">H134*I134</f>
        <v>0</v>
      </c>
      <c r="L134" s="31"/>
    </row>
    <row r="135" spans="2:12" ht="15">
      <c r="B135" s="96" t="s">
        <v>98</v>
      </c>
      <c r="C135" s="96"/>
      <c r="D135" s="96"/>
      <c r="E135" s="96"/>
      <c r="F135" s="47"/>
      <c r="G135" s="29" t="s">
        <v>19</v>
      </c>
      <c r="H135" s="33">
        <v>1</v>
      </c>
      <c r="I135" s="30">
        <v>0</v>
      </c>
      <c r="J135" s="42">
        <v>0</v>
      </c>
      <c r="K135" s="31">
        <f t="shared" si="5"/>
        <v>0</v>
      </c>
      <c r="L135" s="31">
        <f aca="true" t="shared" si="6" ref="L135:L149">H135*J135</f>
        <v>0</v>
      </c>
    </row>
    <row r="136" spans="2:12" ht="27" customHeight="1">
      <c r="B136" s="96" t="s">
        <v>132</v>
      </c>
      <c r="C136" s="96"/>
      <c r="D136" s="96"/>
      <c r="E136" s="96"/>
      <c r="F136" s="47"/>
      <c r="G136" s="29" t="s">
        <v>19</v>
      </c>
      <c r="H136" s="33">
        <v>1</v>
      </c>
      <c r="I136" s="30">
        <v>0</v>
      </c>
      <c r="J136" s="42">
        <v>0</v>
      </c>
      <c r="K136" s="31">
        <f t="shared" si="5"/>
        <v>0</v>
      </c>
      <c r="L136" s="31">
        <f t="shared" si="6"/>
        <v>0</v>
      </c>
    </row>
    <row r="137" spans="2:12" ht="25.5" customHeight="1">
      <c r="B137" s="96" t="s">
        <v>133</v>
      </c>
      <c r="C137" s="96"/>
      <c r="D137" s="96"/>
      <c r="E137" s="96"/>
      <c r="F137" s="47"/>
      <c r="G137" s="29" t="s">
        <v>19</v>
      </c>
      <c r="H137" s="33">
        <v>1</v>
      </c>
      <c r="I137" s="30">
        <v>0</v>
      </c>
      <c r="J137" s="42">
        <v>0</v>
      </c>
      <c r="K137" s="31">
        <f t="shared" si="5"/>
        <v>0</v>
      </c>
      <c r="L137" s="31">
        <f t="shared" si="6"/>
        <v>0</v>
      </c>
    </row>
    <row r="138" spans="2:12" ht="26.25" customHeight="1">
      <c r="B138" s="96" t="s">
        <v>134</v>
      </c>
      <c r="C138" s="96"/>
      <c r="D138" s="96"/>
      <c r="E138" s="96"/>
      <c r="F138" s="47"/>
      <c r="G138" s="29" t="s">
        <v>19</v>
      </c>
      <c r="H138" s="33">
        <v>1</v>
      </c>
      <c r="I138" s="30">
        <v>0</v>
      </c>
      <c r="J138" s="42">
        <v>0</v>
      </c>
      <c r="K138" s="31">
        <f t="shared" si="5"/>
        <v>0</v>
      </c>
      <c r="L138" s="31">
        <f t="shared" si="6"/>
        <v>0</v>
      </c>
    </row>
    <row r="139" spans="2:12" ht="15">
      <c r="B139" s="96" t="s">
        <v>135</v>
      </c>
      <c r="C139" s="96"/>
      <c r="D139" s="96"/>
      <c r="E139" s="96"/>
      <c r="F139" s="47"/>
      <c r="G139" s="29" t="s">
        <v>19</v>
      </c>
      <c r="H139" s="33">
        <v>1</v>
      </c>
      <c r="I139" s="30">
        <v>0</v>
      </c>
      <c r="J139" s="42">
        <v>0</v>
      </c>
      <c r="K139" s="31">
        <f t="shared" si="5"/>
        <v>0</v>
      </c>
      <c r="L139" s="31">
        <f t="shared" si="6"/>
        <v>0</v>
      </c>
    </row>
    <row r="140" spans="2:12" ht="15">
      <c r="B140" s="96" t="s">
        <v>99</v>
      </c>
      <c r="C140" s="96"/>
      <c r="D140" s="96"/>
      <c r="E140" s="96"/>
      <c r="F140" s="47"/>
      <c r="G140" s="29" t="s">
        <v>19</v>
      </c>
      <c r="H140" s="33">
        <v>1</v>
      </c>
      <c r="I140" s="30">
        <v>0</v>
      </c>
      <c r="J140" s="42">
        <v>0</v>
      </c>
      <c r="K140" s="31">
        <f t="shared" si="5"/>
        <v>0</v>
      </c>
      <c r="L140" s="31">
        <f t="shared" si="6"/>
        <v>0</v>
      </c>
    </row>
    <row r="141" spans="2:12" ht="15">
      <c r="B141" s="96" t="s">
        <v>100</v>
      </c>
      <c r="C141" s="96"/>
      <c r="D141" s="96"/>
      <c r="E141" s="96"/>
      <c r="F141" s="47"/>
      <c r="G141" s="29" t="s">
        <v>19</v>
      </c>
      <c r="H141" s="33">
        <v>1</v>
      </c>
      <c r="I141" s="30">
        <v>0</v>
      </c>
      <c r="J141" s="42">
        <v>0</v>
      </c>
      <c r="K141" s="31">
        <f t="shared" si="5"/>
        <v>0</v>
      </c>
      <c r="L141" s="31">
        <f t="shared" si="6"/>
        <v>0</v>
      </c>
    </row>
    <row r="142" spans="2:12" ht="15">
      <c r="B142" s="96" t="s">
        <v>101</v>
      </c>
      <c r="C142" s="96"/>
      <c r="D142" s="96"/>
      <c r="E142" s="96"/>
      <c r="F142" s="47"/>
      <c r="G142" s="29" t="s">
        <v>19</v>
      </c>
      <c r="H142" s="33">
        <v>1</v>
      </c>
      <c r="I142" s="30">
        <v>0</v>
      </c>
      <c r="J142" s="42">
        <v>0</v>
      </c>
      <c r="K142" s="31">
        <f t="shared" si="5"/>
        <v>0</v>
      </c>
      <c r="L142" s="31">
        <f t="shared" si="6"/>
        <v>0</v>
      </c>
    </row>
    <row r="143" spans="2:12" ht="15" customHeight="1">
      <c r="B143" s="96" t="s">
        <v>102</v>
      </c>
      <c r="C143" s="96"/>
      <c r="D143" s="96"/>
      <c r="E143" s="96"/>
      <c r="F143" s="47"/>
      <c r="G143" s="29" t="s">
        <v>19</v>
      </c>
      <c r="H143" s="33">
        <v>1</v>
      </c>
      <c r="I143" s="30">
        <v>0</v>
      </c>
      <c r="J143" s="42">
        <v>0</v>
      </c>
      <c r="K143" s="31">
        <f t="shared" si="5"/>
        <v>0</v>
      </c>
      <c r="L143" s="31">
        <f t="shared" si="6"/>
        <v>0</v>
      </c>
    </row>
    <row r="144" spans="2:12" ht="15">
      <c r="B144" s="96" t="s">
        <v>103</v>
      </c>
      <c r="C144" s="96"/>
      <c r="D144" s="96"/>
      <c r="E144" s="96"/>
      <c r="F144" s="47"/>
      <c r="G144" s="29" t="s">
        <v>19</v>
      </c>
      <c r="H144" s="33">
        <v>1</v>
      </c>
      <c r="I144" s="30">
        <v>0</v>
      </c>
      <c r="J144" s="42">
        <v>0</v>
      </c>
      <c r="K144" s="31">
        <f t="shared" si="5"/>
        <v>0</v>
      </c>
      <c r="L144" s="31">
        <f t="shared" si="6"/>
        <v>0</v>
      </c>
    </row>
    <row r="145" spans="2:12" ht="24.75" customHeight="1">
      <c r="B145" s="96" t="s">
        <v>104</v>
      </c>
      <c r="C145" s="96"/>
      <c r="D145" s="96"/>
      <c r="E145" s="96"/>
      <c r="F145" s="47"/>
      <c r="G145" s="29" t="s">
        <v>105</v>
      </c>
      <c r="H145" s="33">
        <v>1</v>
      </c>
      <c r="I145" s="30">
        <v>0</v>
      </c>
      <c r="J145" s="42">
        <v>0</v>
      </c>
      <c r="K145" s="31">
        <f t="shared" si="5"/>
        <v>0</v>
      </c>
      <c r="L145" s="31">
        <f t="shared" si="6"/>
        <v>0</v>
      </c>
    </row>
    <row r="146" spans="2:12" ht="15">
      <c r="B146" s="96" t="s">
        <v>106</v>
      </c>
      <c r="C146" s="96"/>
      <c r="D146" s="96"/>
      <c r="E146" s="96"/>
      <c r="F146" s="47"/>
      <c r="G146" s="29" t="s">
        <v>19</v>
      </c>
      <c r="H146" s="33">
        <v>1</v>
      </c>
      <c r="I146" s="30">
        <v>0</v>
      </c>
      <c r="J146" s="42">
        <v>0</v>
      </c>
      <c r="K146" s="31">
        <f t="shared" si="5"/>
        <v>0</v>
      </c>
      <c r="L146" s="31">
        <f t="shared" si="6"/>
        <v>0</v>
      </c>
    </row>
    <row r="147" spans="2:12" ht="15">
      <c r="B147" s="96" t="s">
        <v>107</v>
      </c>
      <c r="C147" s="96"/>
      <c r="D147" s="96"/>
      <c r="E147" s="96"/>
      <c r="F147" s="47"/>
      <c r="G147" s="29" t="s">
        <v>38</v>
      </c>
      <c r="H147" s="33">
        <v>1</v>
      </c>
      <c r="I147" s="30">
        <v>0</v>
      </c>
      <c r="J147" s="42">
        <v>0</v>
      </c>
      <c r="K147" s="31">
        <f t="shared" si="5"/>
        <v>0</v>
      </c>
      <c r="L147" s="31">
        <f t="shared" si="6"/>
        <v>0</v>
      </c>
    </row>
    <row r="148" spans="2:12" ht="15">
      <c r="B148" s="96" t="s">
        <v>108</v>
      </c>
      <c r="C148" s="96"/>
      <c r="D148" s="96"/>
      <c r="E148" s="96"/>
      <c r="F148" s="47"/>
      <c r="G148" s="29" t="s">
        <v>19</v>
      </c>
      <c r="H148" s="33">
        <v>1</v>
      </c>
      <c r="I148" s="30">
        <v>0</v>
      </c>
      <c r="J148" s="42">
        <v>0</v>
      </c>
      <c r="K148" s="31">
        <f t="shared" si="5"/>
        <v>0</v>
      </c>
      <c r="L148" s="31">
        <f t="shared" si="6"/>
        <v>0</v>
      </c>
    </row>
    <row r="149" spans="2:12" ht="15">
      <c r="B149" s="96" t="s">
        <v>109</v>
      </c>
      <c r="C149" s="96"/>
      <c r="D149" s="96"/>
      <c r="E149" s="96"/>
      <c r="F149" s="47"/>
      <c r="G149" s="29" t="s">
        <v>19</v>
      </c>
      <c r="H149" s="33">
        <v>1</v>
      </c>
      <c r="I149" s="30">
        <v>0</v>
      </c>
      <c r="J149" s="42">
        <v>0</v>
      </c>
      <c r="K149" s="31">
        <f t="shared" si="5"/>
        <v>0</v>
      </c>
      <c r="L149" s="31">
        <f t="shared" si="6"/>
        <v>0</v>
      </c>
    </row>
    <row r="150" spans="9:12" ht="15">
      <c r="I150" s="53"/>
      <c r="J150" s="53"/>
      <c r="L150" s="53"/>
    </row>
    <row r="151" spans="9:12" ht="15">
      <c r="I151" s="53"/>
      <c r="J151" s="53"/>
      <c r="L151" s="53"/>
    </row>
    <row r="152" spans="9:12" ht="15">
      <c r="I152" s="53"/>
      <c r="J152" s="53"/>
      <c r="L152" s="53"/>
    </row>
    <row r="153" spans="9:12" ht="15">
      <c r="I153" s="53"/>
      <c r="J153" s="53"/>
      <c r="L153" s="53"/>
    </row>
    <row r="154" spans="9:12" ht="15">
      <c r="I154" s="53"/>
      <c r="J154" s="53"/>
      <c r="L154" s="53"/>
    </row>
    <row r="155" spans="9:12" ht="15">
      <c r="I155" s="53"/>
      <c r="J155" s="53"/>
      <c r="L155" s="53"/>
    </row>
    <row r="156" spans="9:12" ht="15">
      <c r="I156" s="53"/>
      <c r="J156" s="53"/>
      <c r="L156" s="53"/>
    </row>
    <row r="157" spans="9:12" ht="15">
      <c r="I157" s="53"/>
      <c r="J157" s="53"/>
      <c r="L157" s="53"/>
    </row>
    <row r="158" spans="9:12" ht="15">
      <c r="I158" s="53"/>
      <c r="J158" s="53"/>
      <c r="L158" s="53"/>
    </row>
    <row r="159" spans="9:12" ht="15">
      <c r="I159" s="53"/>
      <c r="J159" s="53"/>
      <c r="L159" s="53"/>
    </row>
    <row r="160" ht="15">
      <c r="L160" s="53"/>
    </row>
    <row r="161" ht="15">
      <c r="L161" s="53"/>
    </row>
    <row r="162" ht="15">
      <c r="L162" s="53"/>
    </row>
    <row r="163" ht="15">
      <c r="L163" s="53"/>
    </row>
    <row r="164" ht="15">
      <c r="L164" s="53"/>
    </row>
    <row r="165" ht="15">
      <c r="L165" s="53"/>
    </row>
    <row r="166" ht="15">
      <c r="L166" s="53"/>
    </row>
    <row r="167" ht="15">
      <c r="L167" s="53"/>
    </row>
    <row r="168" ht="15">
      <c r="L168" s="53"/>
    </row>
    <row r="169" ht="15">
      <c r="L169" s="53"/>
    </row>
    <row r="170" ht="15">
      <c r="L170" s="53"/>
    </row>
  </sheetData>
  <mergeCells count="122">
    <mergeCell ref="B131:E131"/>
    <mergeCell ref="B132:E132"/>
    <mergeCell ref="B133:E133"/>
    <mergeCell ref="B134:E134"/>
    <mergeCell ref="B135:E135"/>
    <mergeCell ref="B136:E136"/>
    <mergeCell ref="B125:F125"/>
    <mergeCell ref="B128:F128"/>
    <mergeCell ref="B129:F129"/>
    <mergeCell ref="B130:E130"/>
    <mergeCell ref="B149:E149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18:F118"/>
    <mergeCell ref="B119:F119"/>
    <mergeCell ref="B121:F121"/>
    <mergeCell ref="B122:F122"/>
    <mergeCell ref="B123:F123"/>
    <mergeCell ref="B111:F111"/>
    <mergeCell ref="B112:F112"/>
    <mergeCell ref="B113:F113"/>
    <mergeCell ref="B114:E114"/>
    <mergeCell ref="B116:F116"/>
    <mergeCell ref="B117:F117"/>
    <mergeCell ref="B105:F105"/>
    <mergeCell ref="B107:F107"/>
    <mergeCell ref="B108:C108"/>
    <mergeCell ref="B109:F109"/>
    <mergeCell ref="B110:F110"/>
    <mergeCell ref="B98:F98"/>
    <mergeCell ref="B99:F99"/>
    <mergeCell ref="B101:F101"/>
    <mergeCell ref="B102:F102"/>
    <mergeCell ref="B103:F103"/>
    <mergeCell ref="B104:F104"/>
    <mergeCell ref="B92:F92"/>
    <mergeCell ref="B94:F94"/>
    <mergeCell ref="B96:F96"/>
    <mergeCell ref="B86:F86"/>
    <mergeCell ref="B87:F87"/>
    <mergeCell ref="B89:F89"/>
    <mergeCell ref="B90:F90"/>
    <mergeCell ref="B80:F80"/>
    <mergeCell ref="B81:F81"/>
    <mergeCell ref="B82:F82"/>
    <mergeCell ref="B84:F84"/>
    <mergeCell ref="B85:F85"/>
    <mergeCell ref="B72:F72"/>
    <mergeCell ref="B73:F73"/>
    <mergeCell ref="B74:F74"/>
    <mergeCell ref="B76:F76"/>
    <mergeCell ref="B77:F77"/>
    <mergeCell ref="B78:F78"/>
    <mergeCell ref="B67:F67"/>
    <mergeCell ref="B68:F68"/>
    <mergeCell ref="B69:F69"/>
    <mergeCell ref="B70:F70"/>
    <mergeCell ref="B71:F71"/>
    <mergeCell ref="B61:F61"/>
    <mergeCell ref="B62:F62"/>
    <mergeCell ref="B63:F63"/>
    <mergeCell ref="B64:F64"/>
    <mergeCell ref="B66:F66"/>
    <mergeCell ref="B56:F56"/>
    <mergeCell ref="B57:F57"/>
    <mergeCell ref="B59:F59"/>
    <mergeCell ref="B60:F60"/>
    <mergeCell ref="B39:F39"/>
    <mergeCell ref="B40:F40"/>
    <mergeCell ref="B41:F41"/>
    <mergeCell ref="B37:F37"/>
    <mergeCell ref="B48:F48"/>
    <mergeCell ref="B50:F50"/>
    <mergeCell ref="B51:F51"/>
    <mergeCell ref="B53:F53"/>
    <mergeCell ref="B54:F54"/>
    <mergeCell ref="B42:F42"/>
    <mergeCell ref="B43:F43"/>
    <mergeCell ref="B44:F44"/>
    <mergeCell ref="B45:F45"/>
    <mergeCell ref="B46:F46"/>
    <mergeCell ref="B47:F47"/>
    <mergeCell ref="B3:F4"/>
    <mergeCell ref="B5:F5"/>
    <mergeCell ref="B6:F6"/>
    <mergeCell ref="B16:F16"/>
    <mergeCell ref="B7:F7"/>
    <mergeCell ref="B8:F8"/>
    <mergeCell ref="B10:F10"/>
    <mergeCell ref="B11:F11"/>
    <mergeCell ref="B38:F38"/>
    <mergeCell ref="B35:F35"/>
    <mergeCell ref="B34:F34"/>
    <mergeCell ref="B33:F33"/>
    <mergeCell ref="B32:F32"/>
    <mergeCell ref="B31:F31"/>
    <mergeCell ref="B12:F12"/>
    <mergeCell ref="B13:F13"/>
    <mergeCell ref="B14:F14"/>
    <mergeCell ref="B15:F15"/>
    <mergeCell ref="B17:F17"/>
    <mergeCell ref="B18:F18"/>
    <mergeCell ref="B19:F19"/>
    <mergeCell ref="B20:F20"/>
    <mergeCell ref="B22:F22"/>
    <mergeCell ref="B27:F27"/>
    <mergeCell ref="B28:F28"/>
    <mergeCell ref="B29:F29"/>
    <mergeCell ref="B30:F30"/>
    <mergeCell ref="B26:F26"/>
    <mergeCell ref="B23:F23"/>
    <mergeCell ref="B25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161AC-15D4-41FF-9DF3-DF76B9739C08}">
  <dimension ref="B3:L7"/>
  <sheetViews>
    <sheetView zoomScale="130" zoomScaleNormal="130" workbookViewId="0" topLeftCell="A1">
      <selection activeCell="L7" sqref="L7"/>
    </sheetView>
  </sheetViews>
  <sheetFormatPr defaultColWidth="9.140625" defaultRowHeight="15"/>
  <cols>
    <col min="1" max="1" width="2.421875" style="0" customWidth="1"/>
    <col min="2" max="12" width="17.28125" style="0" customWidth="1"/>
  </cols>
  <sheetData>
    <row r="3" spans="2:12" ht="15">
      <c r="B3" s="70" t="s">
        <v>9</v>
      </c>
      <c r="C3" s="71"/>
      <c r="D3" s="71"/>
      <c r="E3" s="71"/>
      <c r="F3" s="72"/>
      <c r="G3" s="7" t="s">
        <v>10</v>
      </c>
      <c r="H3" s="7" t="s">
        <v>11</v>
      </c>
      <c r="I3" s="7" t="s">
        <v>12</v>
      </c>
      <c r="J3" s="8" t="s">
        <v>13</v>
      </c>
      <c r="K3" s="7" t="s">
        <v>12</v>
      </c>
      <c r="L3" s="7" t="s">
        <v>13</v>
      </c>
    </row>
    <row r="4" spans="2:12" ht="15">
      <c r="B4" s="81"/>
      <c r="C4" s="82"/>
      <c r="D4" s="82"/>
      <c r="E4" s="82"/>
      <c r="F4" s="83"/>
      <c r="G4" s="7" t="s">
        <v>14</v>
      </c>
      <c r="H4" s="10" t="s">
        <v>15</v>
      </c>
      <c r="I4" s="7" t="s">
        <v>16</v>
      </c>
      <c r="J4" s="8" t="s">
        <v>16</v>
      </c>
      <c r="K4" s="7" t="s">
        <v>17</v>
      </c>
      <c r="L4" s="7" t="s">
        <v>18</v>
      </c>
    </row>
    <row r="5" spans="2:12" ht="15">
      <c r="B5" s="76" t="s">
        <v>5</v>
      </c>
      <c r="C5" s="76"/>
      <c r="D5" s="76"/>
      <c r="E5" s="76"/>
      <c r="F5" s="76"/>
      <c r="G5" s="11"/>
      <c r="H5" s="12"/>
      <c r="I5" s="12"/>
      <c r="J5" s="13"/>
      <c r="K5" s="22"/>
      <c r="L5" s="22"/>
    </row>
    <row r="6" spans="2:12" ht="15">
      <c r="B6" s="101" t="s">
        <v>5</v>
      </c>
      <c r="C6" s="101"/>
      <c r="D6" s="101"/>
      <c r="E6" s="101"/>
      <c r="F6" s="101"/>
      <c r="G6" s="15"/>
      <c r="H6" s="15"/>
      <c r="I6" s="16"/>
      <c r="J6" s="23"/>
      <c r="K6" s="18"/>
      <c r="L6" s="18">
        <f>SUM(L7)</f>
        <v>0</v>
      </c>
    </row>
    <row r="7" spans="2:12" ht="15">
      <c r="B7" s="69" t="s">
        <v>34</v>
      </c>
      <c r="C7" s="69"/>
      <c r="D7" s="69"/>
      <c r="E7" s="69"/>
      <c r="F7" s="69"/>
      <c r="G7" s="19" t="s">
        <v>19</v>
      </c>
      <c r="H7" s="19">
        <v>1</v>
      </c>
      <c r="I7" s="20">
        <v>0</v>
      </c>
      <c r="J7" s="24">
        <v>0</v>
      </c>
      <c r="K7" s="21">
        <f>H7*I7</f>
        <v>0</v>
      </c>
      <c r="L7" s="25">
        <f>H7*J7</f>
        <v>0</v>
      </c>
    </row>
  </sheetData>
  <mergeCells count="4">
    <mergeCell ref="B3:F4"/>
    <mergeCell ref="B5:F5"/>
    <mergeCell ref="B6:F6"/>
    <mergeCell ref="B7:F7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BC07-FD0A-4E74-81EC-205D24428678}">
  <dimension ref="B2:L7"/>
  <sheetViews>
    <sheetView zoomScale="172" zoomScaleNormal="172" workbookViewId="0" topLeftCell="A1">
      <selection activeCell="K9" sqref="K9"/>
    </sheetView>
  </sheetViews>
  <sheetFormatPr defaultColWidth="9.140625" defaultRowHeight="15"/>
  <cols>
    <col min="7" max="11" width="14.7109375" style="0" customWidth="1"/>
    <col min="12" max="12" width="16.7109375" style="0" customWidth="1"/>
  </cols>
  <sheetData>
    <row r="2" spans="2:12" ht="15">
      <c r="B2" s="70" t="s">
        <v>9</v>
      </c>
      <c r="C2" s="71"/>
      <c r="D2" s="71"/>
      <c r="E2" s="71"/>
      <c r="F2" s="72"/>
      <c r="G2" s="7" t="s">
        <v>10</v>
      </c>
      <c r="H2" s="7" t="s">
        <v>11</v>
      </c>
      <c r="I2" s="7" t="s">
        <v>12</v>
      </c>
      <c r="J2" s="8" t="s">
        <v>13</v>
      </c>
      <c r="K2" s="7" t="s">
        <v>12</v>
      </c>
      <c r="L2" s="7" t="s">
        <v>13</v>
      </c>
    </row>
    <row r="3" spans="2:12" ht="15">
      <c r="B3" s="81"/>
      <c r="C3" s="82"/>
      <c r="D3" s="82"/>
      <c r="E3" s="82"/>
      <c r="F3" s="83"/>
      <c r="G3" s="7" t="s">
        <v>14</v>
      </c>
      <c r="H3" s="10" t="s">
        <v>15</v>
      </c>
      <c r="I3" s="7" t="s">
        <v>16</v>
      </c>
      <c r="J3" s="8" t="s">
        <v>16</v>
      </c>
      <c r="K3" s="7" t="s">
        <v>17</v>
      </c>
      <c r="L3" s="7" t="s">
        <v>18</v>
      </c>
    </row>
    <row r="4" spans="2:12" ht="15">
      <c r="B4" s="76" t="s">
        <v>139</v>
      </c>
      <c r="C4" s="76"/>
      <c r="D4" s="76"/>
      <c r="E4" s="76"/>
      <c r="F4" s="76"/>
      <c r="G4" s="11"/>
      <c r="H4" s="12"/>
      <c r="I4" s="12"/>
      <c r="J4" s="13"/>
      <c r="K4" s="22"/>
      <c r="L4" s="22"/>
    </row>
    <row r="5" spans="2:12" ht="15">
      <c r="B5" s="77" t="s">
        <v>139</v>
      </c>
      <c r="C5" s="77"/>
      <c r="D5" s="77"/>
      <c r="E5" s="77"/>
      <c r="F5" s="77"/>
      <c r="G5" s="15"/>
      <c r="H5" s="15"/>
      <c r="I5" s="16"/>
      <c r="J5" s="23"/>
      <c r="K5" s="18"/>
      <c r="L5" s="18">
        <f>SUM(L6:L7)</f>
        <v>0</v>
      </c>
    </row>
    <row r="6" spans="2:12" ht="15">
      <c r="B6" s="69" t="s">
        <v>140</v>
      </c>
      <c r="C6" s="69"/>
      <c r="D6" s="69"/>
      <c r="E6" s="69"/>
      <c r="F6" s="69"/>
      <c r="G6" s="60" t="s">
        <v>19</v>
      </c>
      <c r="H6" s="60">
        <v>1</v>
      </c>
      <c r="I6" s="61">
        <v>0</v>
      </c>
      <c r="J6" s="62">
        <v>0</v>
      </c>
      <c r="K6" s="63">
        <f>H6*I6</f>
        <v>0</v>
      </c>
      <c r="L6" s="25">
        <f>H6*J6</f>
        <v>0</v>
      </c>
    </row>
    <row r="7" spans="2:12" ht="15">
      <c r="B7" s="69" t="s">
        <v>141</v>
      </c>
      <c r="C7" s="69"/>
      <c r="D7" s="69"/>
      <c r="E7" s="69"/>
      <c r="F7" s="69"/>
      <c r="G7" s="60" t="s">
        <v>19</v>
      </c>
      <c r="H7" s="60">
        <v>1</v>
      </c>
      <c r="I7" s="61">
        <v>0</v>
      </c>
      <c r="J7" s="62">
        <v>0</v>
      </c>
      <c r="K7" s="63">
        <f>H7*I7</f>
        <v>0</v>
      </c>
      <c r="L7" s="25">
        <f>H7*J7</f>
        <v>0</v>
      </c>
    </row>
  </sheetData>
  <mergeCells count="5">
    <mergeCell ref="B7:F7"/>
    <mergeCell ref="B2:F3"/>
    <mergeCell ref="B4:F4"/>
    <mergeCell ref="B5:F5"/>
    <mergeCell ref="B6:F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42072</dc:creator>
  <cp:keywords/>
  <dc:description/>
  <cp:lastModifiedBy>Martin Látal</cp:lastModifiedBy>
  <dcterms:created xsi:type="dcterms:W3CDTF">2020-10-14T12:16:41Z</dcterms:created>
  <dcterms:modified xsi:type="dcterms:W3CDTF">2021-05-06T10:46:53Z</dcterms:modified>
  <cp:category/>
  <cp:version/>
  <cp:contentType/>
  <cp:contentStatus/>
</cp:coreProperties>
</file>