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ttps://starezsport.sharepoint.com/Zakzky 2026/VZ-051-2026_MODERNIZACE ROZVADĚČE RM1 - HALA RONDO/administrace/a_VZ_MODERNIZACE ROZVADECE RONDO_ZD/"/>
    </mc:Choice>
  </mc:AlternateContent>
  <xr:revisionPtr revIDLastSave="13" documentId="13_ncr:1_{F0E7892B-EA7D-44AB-8735-75E2369F11C2}" xr6:coauthVersionLast="47" xr6:coauthVersionMax="47" xr10:uidLastSave="{F6E1A3DD-FCED-403E-B749-234E6E95B5EA}"/>
  <bookViews>
    <workbookView xWindow="4188" yWindow="4188" windowWidth="30960" windowHeight="12120" tabRatio="500" xr2:uid="{00000000-000D-0000-FFFF-FFFF00000000}"/>
  </bookViews>
  <sheets>
    <sheet name="Rozpočet" sheetId="4" r:id="rId1"/>
  </sheets>
  <definedNames>
    <definedName name="_xlnm.Print_Titles" localSheetId="0">Rozpočet!$1:$1</definedName>
    <definedName name="Print_Area">#REF!</definedName>
    <definedName name="Print_Area___0">"$bez.$#REF!$#REF!:$bez.$#REF!$#REF!"</definedName>
    <definedName name="Print_Titles">"$#REF!.$A$1:$#REF!.$IV$3"</definedName>
    <definedName name="Z_1E8618C1_1B4D_11D4_B32D_0050046A422B__wvu_PrintTitles">#REF!</definedName>
    <definedName name="Z_1E8618C1_1B4D_11D4_B32D_0050046A422B__wvu_PrintTitles___0">"$bez.$#REF!$#REF!:$bez.$#REF!$#REF!"</definedName>
    <definedName name="Z_1E8618C1_1B4D_11D4_B32D_0050046A422B__wvu_Rows">#REF!</definedName>
    <definedName name="Z_1E8618C1_1B4D_11D4_B32D_0050046A422B__wvu_Rows___0">"$bez.$#REF!$#REF!:$bez.$#REF!$#REF!"</definedName>
    <definedName name="Z_65AC2F60_1B4A_11D4_81C5_0050046A4233__wvu_PrintTitles">#REF!</definedName>
    <definedName name="Z_65AC2F60_1B4A_11D4_81C5_0050046A4233__wvu_PrintTitles___0">"$bez.$#REF!$#REF!:$bez.$#REF!$#REF!"</definedName>
    <definedName name="Z_65AC2F60_1B4A_11D4_81C5_0050046A4233__wvu_Rows">#REF!</definedName>
    <definedName name="Z_65AC2F60_1B4A_11D4_81C5_0050046A4233__wvu_Rows___0">"$bez.$#REF!$#REF!:$bez.$#REF!$#REF!"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4" l="1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</calcChain>
</file>

<file path=xl/sharedStrings.xml><?xml version="1.0" encoding="utf-8"?>
<sst xmlns="http://schemas.openxmlformats.org/spreadsheetml/2006/main" count="240" uniqueCount="164">
  <si>
    <t>Číslo pozice</t>
  </si>
  <si>
    <t>POPIS VÝKONU</t>
  </si>
  <si>
    <t>Měrná jednotka</t>
  </si>
  <si>
    <t>Množství</t>
  </si>
  <si>
    <t>Jednotková cena</t>
  </si>
  <si>
    <t>Cena</t>
  </si>
  <si>
    <t>Úpravy v rozvodně nn 11/2023 - rozvaděč RM1</t>
  </si>
  <si>
    <t>Investor : Starez-sport, a.s., Křídlovická 911/34, 603 00, Brno</t>
  </si>
  <si>
    <t>Část : Podklad po výběr zhotovitele</t>
  </si>
  <si>
    <r>
      <t xml:space="preserve">Poznámka 1 </t>
    </r>
    <r>
      <rPr>
        <sz val="12"/>
        <rFont val="Arial CE"/>
        <family val="2"/>
        <charset val="238"/>
      </rPr>
      <t>: projektant doporučuje, aby v rámci výběru dodavatele byla povinná návštěva, ucházejících se firem, na místě samém, s ohledem na značnou technickou, časovou, koordinační, atd. náročnost této akce.</t>
    </r>
  </si>
  <si>
    <t>1</t>
  </si>
  <si>
    <t>Rekognoskace prostoru před zahájením montáže - rozvodna nn, dále viz. v. č. EL-01 této PD</t>
  </si>
  <si>
    <t>hod</t>
  </si>
  <si>
    <t>2</t>
  </si>
  <si>
    <t>Rekognoskace stávajícího rozvaděče RM1 před zahájením montáže/demontáže, dále viz. v.č. EL-02 této PD</t>
  </si>
  <si>
    <t>3</t>
  </si>
  <si>
    <t>Rekognoskace stávajícího rozvaděče RM3 před zahájením montáže</t>
  </si>
  <si>
    <t>4</t>
  </si>
  <si>
    <t>Rekognoskace stávajícího rozvaděče RCH před zahájením montáže</t>
  </si>
  <si>
    <t>5</t>
  </si>
  <si>
    <t>demontáž a zpětná montáž stávajícího dielektrického koberce a záklopu kabelového kanálu mezi a před RM1,  RM3, RCH</t>
  </si>
  <si>
    <t>sada</t>
  </si>
  <si>
    <t>6</t>
  </si>
  <si>
    <t>zajištění beznapěťového stavu a zpětného obnovení napětí ( po úpravách ) v rozvaděči RM3</t>
  </si>
  <si>
    <t>7</t>
  </si>
  <si>
    <t>Dozbrojení rozvaděče RM3 pole 5 dle výkresu č. EL-04 této PD</t>
  </si>
  <si>
    <t>ks</t>
  </si>
  <si>
    <t>8</t>
  </si>
  <si>
    <t>drobný montážně-rozvaděčový materiál pro provizorní vývody</t>
  </si>
  <si>
    <t>9</t>
  </si>
  <si>
    <t>demontáž počátku kabelu CYKY 4x35  " STAREZ " v rozvaděči RM1 pole 2</t>
  </si>
  <si>
    <t>10</t>
  </si>
  <si>
    <t>přechodová skříň HENSEL K9504 pro provizorní naspojkování  kabelu " STAREZ " pod rozvaděčem RM1 pole 2</t>
  </si>
  <si>
    <t>11</t>
  </si>
  <si>
    <t>nový provizorní " prodlužovací "  kabel CYKY 4x35  " STAREZ " na trase  mezi rozvaděči RM1 - RM3, uložení volné ve stávajících kanálech</t>
  </si>
  <si>
    <t>m</t>
  </si>
  <si>
    <t>12</t>
  </si>
  <si>
    <t>kabelové oko CU35</t>
  </si>
  <si>
    <t>13</t>
  </si>
  <si>
    <t>napojení  provizorního " prodlužovacího "  kabelu CYKY 4x35  " STAREZ " v  rozvaděči  RM3 pole 5, stávající pojistkový vývod</t>
  </si>
  <si>
    <t>14</t>
  </si>
  <si>
    <t>kompletní demontáž  provizorního " prodlužovacího "  kabelu CYKY 4x35  " STAREZ " v  celém rozsahu, vč. ekologické likvidace ( po ulončených úpravách v rozvaděči RM1 )</t>
  </si>
  <si>
    <t>15</t>
  </si>
  <si>
    <t>zpětná montáž počátku kabelu CYKY 4x35  " STAREZ " v rozvaděči RM1 pole 2</t>
  </si>
  <si>
    <t>16</t>
  </si>
  <si>
    <t>demontáž počátku kabelu AYKY 3x150+70  " BILLA " v rozvaděči RM1 pole 2</t>
  </si>
  <si>
    <t>17</t>
  </si>
  <si>
    <t>přechodová skříň HENSEL K2404 pro provizorní naspojkování  kabelu " BILLA " pod rozvaděčem RM1 pole 2</t>
  </si>
  <si>
    <t>18</t>
  </si>
  <si>
    <t>nový provizorní " prodlužovací "  kabel AYKY 3x150+70  " BILLA " na trase  rozvaděči RM1 - RM3, uložení volné ve stávajících kanálech</t>
  </si>
  <si>
    <t>19</t>
  </si>
  <si>
    <t>kabelové oko AL150</t>
  </si>
  <si>
    <t>20</t>
  </si>
  <si>
    <t>kabelové oko AL70</t>
  </si>
  <si>
    <t>21</t>
  </si>
  <si>
    <t>napojení  provizorního " prodlužovacího "  kabelu AYKY 3x150+70  " BILLA " v  rozvaděči  RM3 pole 5, dozbrojený pojistkový vývod</t>
  </si>
  <si>
    <t>22</t>
  </si>
  <si>
    <t>kompletní demontáž  provizorního " prodlužovacího "  kabelu AYKY 3x150+70  " BILLA " v  celém rozsahu, vč. ekologické likvidace ( po ulončených úpravách v rozvaděči RM1 )</t>
  </si>
  <si>
    <t>23</t>
  </si>
  <si>
    <t>zpětná montáž počátku kabelu AYKY 3x150+70  " BILLA " v rozvaděči RM1 pole 2</t>
  </si>
  <si>
    <t>24</t>
  </si>
  <si>
    <t>zajištění beznapěťového stavu a zpětného obnovení napětí ( po úpravách ) v rozvaděči RM1</t>
  </si>
  <si>
    <t>25</t>
  </si>
  <si>
    <t>zajištění beznapěťového stavu a zpětného obnovení napětí ( po opětovném připojení ) v rozvaděči RCH</t>
  </si>
  <si>
    <t>26</t>
  </si>
  <si>
    <t>ověření a označení stávající kabeláže z rozvaděče RM1 pole 1 - 8, bude-li nalezena nějaká funkční - neměla by tam být</t>
  </si>
  <si>
    <t>27</t>
  </si>
  <si>
    <t>odpojení stávající kabeláže ( vč. přizemnění a části základového rámu ) z rozvaděče RM1 pole 1 - 8, bude-li nalezena funkční - neměla by tam být</t>
  </si>
  <si>
    <t>28</t>
  </si>
  <si>
    <t>demontáž stávajícího skříňového rozvaděče RM1 pole 1-8 ( 1x pole 600/800/2200mm, 6x pole 800/800/2200mm, 1x pole 1000/800/2200mm )</t>
  </si>
  <si>
    <t>29</t>
  </si>
  <si>
    <t>ruční transpotr demontovaných polí RM1 do max. vzdálenosti 50m</t>
  </si>
  <si>
    <t>30</t>
  </si>
  <si>
    <t>ekologická likvidace demontovaných polí rozvaděče RM1 ( vč. kompletní přístrojové náplně )</t>
  </si>
  <si>
    <t>31</t>
  </si>
  <si>
    <t xml:space="preserve">odpojení stávající kabeláže do rozvaděče RK1 ( přípojnice z RM1, vývod na RCH ) a kabelu z MTP ( z RM1  pole 1 ) </t>
  </si>
  <si>
    <t>32</t>
  </si>
  <si>
    <t>demontáž stávajícího skříňového kompenzačního rozvaděče RK1 ( 1x pole 600/800/2200mm, 2x pole 800/800/2200mm ), 300kVAr</t>
  </si>
  <si>
    <t>33</t>
  </si>
  <si>
    <t>ruční transpotr demontovaných polí RK1 do max. vzdálenosti 50m</t>
  </si>
  <si>
    <t>34</t>
  </si>
  <si>
    <t>ekologická likvidace demontovaných polí kompenzačního rozvaděče RK1, vč. veškeré přístrojové náplně ( pojistky, stykače, kondenzátory, atd. )</t>
  </si>
  <si>
    <t>35</t>
  </si>
  <si>
    <t xml:space="preserve">Demontáže ostatní nespecifikované </t>
  </si>
  <si>
    <t>36</t>
  </si>
  <si>
    <t>drobný demontážní materiál</t>
  </si>
  <si>
    <t>37</t>
  </si>
  <si>
    <t>rámcové vyčistění stávajícího kabelového kanálu od nečistot a nepouživaných kabelů ( po konzultaci s investorem ) mezi zbývajícími ponechanými poli RM1 ( 1, 2 ) a rozvaděčem RCH</t>
  </si>
  <si>
    <t>38</t>
  </si>
  <si>
    <t>ekologická likvidace ostatního určeného demontovaného materiálu</t>
  </si>
  <si>
    <t>39</t>
  </si>
  <si>
    <t>demontáž vodičů 3x4 YY 150 +2x1 YY 150 mezi RK1 a RCH, uložení volné v kabelovém kanálu, vzdálenost mezi konci propoje cca 10m, předání demontovaných vodičů provozovateli ( Kometa )</t>
  </si>
  <si>
    <t>40</t>
  </si>
  <si>
    <t>Přečíslování ponechaných polí rozvaděče RM1 ( pole 11 … 1, pole 10/9 … 2 )</t>
  </si>
  <si>
    <t>41</t>
  </si>
  <si>
    <t>pozinkovaný ocelový profil 80/40mm pro vytvoření A-typového základu pro nové rohové pole 3a rozvaděče RM1</t>
  </si>
  <si>
    <t>kg</t>
  </si>
  <si>
    <t>42</t>
  </si>
  <si>
    <t>očistění a " zprovoznění " stávajícího ocelového základu pro nové pole 3 rozvaděče RM1 ( který byl ponechán a nedemontován !!! )</t>
  </si>
  <si>
    <t>43</t>
  </si>
  <si>
    <t>Rozvaděč RM1 pole 3a, pole 3, dle výkresu č. EL-03 této PD</t>
  </si>
  <si>
    <t>44</t>
  </si>
  <si>
    <t>další nespecifikované montáže pro přisazení nových polí k původním ponechaným polím RM1</t>
  </si>
  <si>
    <t>45</t>
  </si>
  <si>
    <t>další nespecifikované drobný montážní materiál pro přisazení nových polí k původním ponechaným polím RM1</t>
  </si>
  <si>
    <t>46</t>
  </si>
  <si>
    <t>vodiče 3x4 YY 150 +2x1 YY 150 mezi novým polem 3 rozvaděče RM1  a stávajícím rozvaděčem RCH, uložení volné v kabelovém kanálu, vzdálenost mezi konci propoje ( uvedeného " svazku " ) 20m</t>
  </si>
  <si>
    <t>47</t>
  </si>
  <si>
    <t>kabelové oko CU150</t>
  </si>
  <si>
    <t>48</t>
  </si>
  <si>
    <t>příchytka SONAP 637554 pro upevnění do svazků nového propoje RM1 ( pole 3 )  a RCH na stávající výzbroj kabeklového kanálu, viz. výše</t>
  </si>
  <si>
    <t>49</t>
  </si>
  <si>
    <t>očistění a " zprovoznění " stávajícího ocelového základu pro nový kompenzační rozvaděče RC1 ( které bylo ponecháno a nedemontováno !!! )</t>
  </si>
  <si>
    <t>50</t>
  </si>
  <si>
    <t>Rozvaděč RC1 - 300kVAr, typový, dle výkresu č. EL-03 této PD</t>
  </si>
  <si>
    <t>51</t>
  </si>
  <si>
    <t>další nespecifikované montáže pro přisazení nového RC1 k novému poli 3 RM1</t>
  </si>
  <si>
    <t>52</t>
  </si>
  <si>
    <t>další nespecifikované drobný montážní materiál pro přisazení nového RC1 k novému poli 3 rozvaděče RM1</t>
  </si>
  <si>
    <t>53</t>
  </si>
  <si>
    <t>zpětné natažení a připojení stávajícího kabelu od MTP v RM1 pole 1 do regulátoru jalového proudu v RC1</t>
  </si>
  <si>
    <t>54</t>
  </si>
  <si>
    <t>pozinkovaný pásek 30/4mm pro přizemnění RC1</t>
  </si>
  <si>
    <t>55</t>
  </si>
  <si>
    <t>pozinkovaná svorka SR02</t>
  </si>
  <si>
    <t>56</t>
  </si>
  <si>
    <t>pozinkovaná svorka SR03</t>
  </si>
  <si>
    <t>57</t>
  </si>
  <si>
    <t>pozinkovaná svorka SP1</t>
  </si>
  <si>
    <t>58</t>
  </si>
  <si>
    <t>ocel pozinkovaná konstrukční všeobecně</t>
  </si>
  <si>
    <t>59</t>
  </si>
  <si>
    <t>pozinkovaný rošt Rz4-3 pro případné dolnění ve stávajícícm jabelovém kanále meni RM1 a RCH</t>
  </si>
  <si>
    <t>60</t>
  </si>
  <si>
    <t>Pozinková barva ve spray</t>
  </si>
  <si>
    <t>61</t>
  </si>
  <si>
    <t>drobný montážní a upevňovací materiál ( elektrody, šrouby, hmoždinky, štítky, páska izolační, páska stahovací, atd. )</t>
  </si>
  <si>
    <t>62</t>
  </si>
  <si>
    <t>Barva základní S2000 - drobné opravy stávajích nátěrů konstrukcí v obnaženém kabelovém kanále</t>
  </si>
  <si>
    <t>63</t>
  </si>
  <si>
    <t>Barva vrchní  S2013 -  drobné opravy stávajích nátěrů konstrukcí v obnaženém kabelovém kanále</t>
  </si>
  <si>
    <t>64</t>
  </si>
  <si>
    <t>Ředidlo  S6006 - drobné opravy stávajích nátěrů konstrukcí v obnaženém kabelovém kanále</t>
  </si>
  <si>
    <t>65</t>
  </si>
  <si>
    <t>Jeřábnické práce, montážní mechanismy</t>
  </si>
  <si>
    <t>66</t>
  </si>
  <si>
    <t>koberec dielektrický,  v.č. úprav rozměrů dle místa pokládky</t>
  </si>
  <si>
    <t>m2</t>
  </si>
  <si>
    <t>67</t>
  </si>
  <si>
    <t xml:space="preserve">Montáže bez materiálu dodávaného </t>
  </si>
  <si>
    <t>68</t>
  </si>
  <si>
    <t>Koordinace se zástupci BILLA a STAREZ před vypínáním/zapínáním a provizorními přeložkami jejich napájecích kabelů</t>
  </si>
  <si>
    <t>69</t>
  </si>
  <si>
    <t>nastavení vstupních parametrů a zaškolení zástupce provozovatele pro obsluhu regulátoru jalového proudu v novém kompenzačním rozvaděči RC1</t>
  </si>
  <si>
    <t>70</t>
  </si>
  <si>
    <t>účast projektanta na montáži</t>
  </si>
  <si>
    <t>71</t>
  </si>
  <si>
    <t>Zakreslení provedených změn do stávající PD</t>
  </si>
  <si>
    <t>72</t>
  </si>
  <si>
    <t>Výchozí revize - provedených úprav</t>
  </si>
  <si>
    <t>VYPLŇTE MODRÁ POLE</t>
  </si>
  <si>
    <t>Celkem bez DPH:</t>
  </si>
  <si>
    <t>žlutě označené nevyplňovat</t>
  </si>
  <si>
    <t>zpracoval : 10.11.2023 ing. Hrdlička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</si>
</sst>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\ _K_č"/>
    <numFmt numFmtId="165" formatCode="_-* #,##0\ &quot;Kč&quot;_-;\-* #,##0\ &quot;Kč&quot;_-;_-* &quot;-&quot;??\ &quot;Kč&quot;_-;_-@_-"/>
  </numFmts>
  <fonts count="10">
    <font>
      <sz val="12"/>
      <name val="formata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sz val="12"/>
      <name val="Times New Roman CE"/>
      <family val="1"/>
      <charset val="238"/>
    </font>
    <font>
      <sz val="12"/>
      <name val="formata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</borders>
  <cellStyleXfs count="6">
    <xf numFmtId="0" fontId="0" fillId="0" borderId="0"/>
    <xf numFmtId="49" fontId="1" fillId="0" borderId="0" applyBorder="0" applyProtection="0"/>
    <xf numFmtId="0" fontId="2" fillId="0" borderId="0"/>
    <xf numFmtId="0" fontId="2" fillId="0" borderId="0" applyProtection="0"/>
    <xf numFmtId="0" fontId="3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 applyProtection="1">
      <alignment horizontal="center" vertical="center" wrapText="1"/>
      <protection locked="0"/>
    </xf>
    <xf numFmtId="4" fontId="5" fillId="0" borderId="3" xfId="0" applyNumberFormat="1" applyFont="1" applyBorder="1" applyAlignment="1" applyProtection="1">
      <alignment horizontal="center" vertical="center" wrapText="1"/>
      <protection locked="0"/>
    </xf>
    <xf numFmtId="4" fontId="5" fillId="0" borderId="3" xfId="0" applyNumberFormat="1" applyFont="1" applyBorder="1" applyAlignment="1" applyProtection="1">
      <alignment horizontal="center" vertical="center" wrapText="1"/>
      <protection locked="0" hidden="1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" fontId="6" fillId="0" borderId="5" xfId="0" applyNumberFormat="1" applyFont="1" applyBorder="1" applyAlignment="1" applyProtection="1">
      <alignment horizontal="center" vertical="center" wrapText="1"/>
      <protection locked="0"/>
    </xf>
    <xf numFmtId="4" fontId="6" fillId="0" borderId="5" xfId="0" applyNumberFormat="1" applyFont="1" applyBorder="1" applyAlignment="1" applyProtection="1">
      <alignment horizontal="right" vertical="center" wrapText="1"/>
      <protection locked="0"/>
    </xf>
    <xf numFmtId="4" fontId="6" fillId="0" borderId="6" xfId="0" applyNumberFormat="1" applyFont="1" applyBorder="1" applyAlignment="1" applyProtection="1">
      <alignment horizontal="right" vertical="center" wrapText="1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6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vertical="center" wrapText="1"/>
    </xf>
    <xf numFmtId="2" fontId="5" fillId="2" borderId="0" xfId="0" applyNumberFormat="1" applyFont="1" applyFill="1" applyAlignment="1">
      <alignment vertical="center" wrapText="1"/>
    </xf>
    <xf numFmtId="4" fontId="8" fillId="2" borderId="0" xfId="0" applyNumberFormat="1" applyFont="1" applyFill="1" applyAlignment="1">
      <alignment horizontal="center"/>
    </xf>
    <xf numFmtId="165" fontId="7" fillId="2" borderId="0" xfId="5" applyNumberFormat="1" applyFont="1" applyFill="1" applyAlignment="1">
      <alignment horizontal="right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4" fontId="5" fillId="0" borderId="0" xfId="0" applyNumberFormat="1" applyFont="1" applyAlignment="1" applyProtection="1">
      <alignment horizontal="center" vertical="center" wrapText="1"/>
      <protection locked="0"/>
    </xf>
    <xf numFmtId="4" fontId="5" fillId="0" borderId="0" xfId="0" applyNumberFormat="1" applyFont="1" applyAlignment="1" applyProtection="1">
      <alignment horizontal="center" vertical="center" wrapText="1"/>
      <protection locked="0"/>
    </xf>
    <xf numFmtId="4" fontId="5" fillId="0" borderId="6" xfId="0" applyNumberFormat="1" applyFont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wrapText="1"/>
      <protection locked="0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/>
    <xf numFmtId="0" fontId="0" fillId="0" borderId="0" xfId="0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 hidden="1"/>
    </xf>
    <xf numFmtId="49" fontId="5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7" fillId="3" borderId="4" xfId="0" applyNumberFormat="1" applyFont="1" applyFill="1" applyBorder="1" applyAlignment="1" applyProtection="1">
      <alignment horizontal="left" vertical="center" wrapText="1"/>
      <protection locked="0"/>
    </xf>
    <xf numFmtId="4" fontId="6" fillId="3" borderId="5" xfId="0" applyNumberFormat="1" applyFont="1" applyFill="1" applyBorder="1" applyAlignment="1" applyProtection="1">
      <alignment horizontal="right" vertical="center" wrapText="1"/>
      <protection locked="0"/>
    </xf>
  </cellXfs>
  <cellStyles count="6">
    <cellStyle name="Měna" xfId="5" builtinId="4"/>
    <cellStyle name="NazevOddilu" xfId="1" xr:uid="{00000000-0005-0000-0000-000001000000}"/>
    <cellStyle name="Normální" xfId="0" builtinId="0"/>
    <cellStyle name="normální 2" xfId="2" xr:uid="{00000000-0005-0000-0000-000003000000}"/>
    <cellStyle name="RekapNazOdd" xfId="3" xr:uid="{00000000-0005-0000-0000-000004000000}"/>
    <cellStyle name="rozpočet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DC5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86"/>
  <sheetViews>
    <sheetView tabSelected="1" zoomScaleNormal="100" zoomScaleSheetLayoutView="125" zoomScalePageLayoutView="120" workbookViewId="0">
      <pane ySplit="2" topLeftCell="A3" activePane="bottomLeft" state="frozen"/>
      <selection pane="bottomLeft" activeCell="E86" sqref="E86"/>
    </sheetView>
  </sheetViews>
  <sheetFormatPr defaultColWidth="8.90625" defaultRowHeight="15"/>
  <cols>
    <col min="1" max="1" width="7.54296875" style="27" customWidth="1"/>
    <col min="2" max="2" width="66.08984375" style="24" customWidth="1"/>
    <col min="3" max="3" width="8.36328125" style="27" customWidth="1"/>
    <col min="4" max="4" width="10.81640625" style="28" customWidth="1"/>
    <col min="5" max="5" width="13.36328125" style="29" customWidth="1"/>
    <col min="6" max="6" width="13.54296875" style="30" customWidth="1"/>
    <col min="7" max="7" width="8.81640625" style="24" customWidth="1"/>
    <col min="8" max="16384" width="8.90625" style="24"/>
  </cols>
  <sheetData>
    <row r="1" spans="1:6" ht="31.8" thickBot="1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</row>
    <row r="2" spans="1:6" ht="15.6">
      <c r="A2" s="19"/>
      <c r="B2" s="19"/>
      <c r="C2" s="20"/>
      <c r="D2" s="21"/>
      <c r="E2" s="22"/>
      <c r="F2" s="23"/>
    </row>
    <row r="3" spans="1:6" ht="15.6">
      <c r="A3" s="6"/>
      <c r="B3" s="7" t="s">
        <v>6</v>
      </c>
      <c r="C3" s="8"/>
      <c r="D3" s="9"/>
      <c r="E3" s="10"/>
      <c r="F3" s="11"/>
    </row>
    <row r="4" spans="1:6" ht="15.6">
      <c r="A4" s="6"/>
      <c r="B4" s="7" t="s">
        <v>7</v>
      </c>
      <c r="C4" s="8"/>
      <c r="D4" s="9"/>
      <c r="E4" s="10"/>
      <c r="F4" s="11"/>
    </row>
    <row r="5" spans="1:6" ht="15.6">
      <c r="A5" s="6"/>
      <c r="B5" s="7" t="s">
        <v>8</v>
      </c>
      <c r="C5" s="8"/>
      <c r="D5" s="9"/>
      <c r="E5" s="10"/>
      <c r="F5" s="11"/>
    </row>
    <row r="6" spans="1:6" ht="15.6">
      <c r="A6" s="6"/>
      <c r="B6" s="25"/>
      <c r="C6" s="8"/>
      <c r="D6" s="9"/>
      <c r="E6" s="10"/>
      <c r="F6" s="11"/>
    </row>
    <row r="7" spans="1:6" ht="45.6">
      <c r="A7" s="6"/>
      <c r="B7" s="25" t="s">
        <v>9</v>
      </c>
      <c r="C7" s="8"/>
      <c r="D7" s="9"/>
      <c r="E7" s="10"/>
      <c r="F7" s="11"/>
    </row>
    <row r="8" spans="1:6" ht="15.6">
      <c r="A8" s="6"/>
      <c r="B8" s="13"/>
      <c r="C8" s="8"/>
      <c r="D8" s="9"/>
      <c r="E8" s="10"/>
      <c r="F8" s="11"/>
    </row>
    <row r="9" spans="1:6" ht="15.6">
      <c r="A9" s="6"/>
      <c r="B9" s="13"/>
      <c r="C9" s="8"/>
      <c r="D9" s="9"/>
      <c r="E9" s="10"/>
      <c r="F9" s="11"/>
    </row>
    <row r="10" spans="1:6" ht="30" customHeight="1">
      <c r="A10" s="6" t="s">
        <v>10</v>
      </c>
      <c r="B10" s="12" t="s">
        <v>11</v>
      </c>
      <c r="C10" s="8" t="s">
        <v>12</v>
      </c>
      <c r="D10" s="9">
        <v>6</v>
      </c>
      <c r="E10" s="37"/>
      <c r="F10" s="11">
        <f>D10*E10</f>
        <v>0</v>
      </c>
    </row>
    <row r="11" spans="1:6" ht="30" customHeight="1">
      <c r="A11" s="6" t="s">
        <v>13</v>
      </c>
      <c r="B11" s="12" t="s">
        <v>14</v>
      </c>
      <c r="C11" s="8" t="s">
        <v>12</v>
      </c>
      <c r="D11" s="9">
        <v>12</v>
      </c>
      <c r="E11" s="37"/>
      <c r="F11" s="11">
        <f t="shared" ref="F11:F74" si="0">D11*E11</f>
        <v>0</v>
      </c>
    </row>
    <row r="12" spans="1:6" ht="30" customHeight="1">
      <c r="A12" s="6" t="s">
        <v>15</v>
      </c>
      <c r="B12" s="12" t="s">
        <v>16</v>
      </c>
      <c r="C12" s="8" t="s">
        <v>12</v>
      </c>
      <c r="D12" s="9">
        <v>2</v>
      </c>
      <c r="E12" s="37"/>
      <c r="F12" s="11">
        <f t="shared" si="0"/>
        <v>0</v>
      </c>
    </row>
    <row r="13" spans="1:6" ht="30" customHeight="1">
      <c r="A13" s="6" t="s">
        <v>17</v>
      </c>
      <c r="B13" s="12" t="s">
        <v>18</v>
      </c>
      <c r="C13" s="8" t="s">
        <v>12</v>
      </c>
      <c r="D13" s="9">
        <v>2</v>
      </c>
      <c r="E13" s="37"/>
      <c r="F13" s="11">
        <f t="shared" si="0"/>
        <v>0</v>
      </c>
    </row>
    <row r="14" spans="1:6" ht="30" customHeight="1">
      <c r="A14" s="6" t="s">
        <v>19</v>
      </c>
      <c r="B14" s="12" t="s">
        <v>20</v>
      </c>
      <c r="C14" s="8" t="s">
        <v>21</v>
      </c>
      <c r="D14" s="9">
        <v>1</v>
      </c>
      <c r="E14" s="37"/>
      <c r="F14" s="11">
        <f t="shared" si="0"/>
        <v>0</v>
      </c>
    </row>
    <row r="15" spans="1:6" ht="30" customHeight="1">
      <c r="A15" s="6" t="s">
        <v>22</v>
      </c>
      <c r="B15" s="12" t="s">
        <v>23</v>
      </c>
      <c r="C15" s="8" t="s">
        <v>21</v>
      </c>
      <c r="D15" s="9">
        <v>1</v>
      </c>
      <c r="E15" s="37"/>
      <c r="F15" s="11">
        <f t="shared" si="0"/>
        <v>0</v>
      </c>
    </row>
    <row r="16" spans="1:6" ht="30" customHeight="1">
      <c r="A16" s="6" t="s">
        <v>24</v>
      </c>
      <c r="B16" s="12" t="s">
        <v>25</v>
      </c>
      <c r="C16" s="8" t="s">
        <v>26</v>
      </c>
      <c r="D16" s="9">
        <v>1</v>
      </c>
      <c r="E16" s="37"/>
      <c r="F16" s="11">
        <f t="shared" si="0"/>
        <v>0</v>
      </c>
    </row>
    <row r="17" spans="1:6" ht="30" customHeight="1">
      <c r="A17" s="6" t="s">
        <v>27</v>
      </c>
      <c r="B17" s="12" t="s">
        <v>28</v>
      </c>
      <c r="C17" s="8" t="s">
        <v>21</v>
      </c>
      <c r="D17" s="9">
        <v>1</v>
      </c>
      <c r="E17" s="37"/>
      <c r="F17" s="11">
        <f t="shared" si="0"/>
        <v>0</v>
      </c>
    </row>
    <row r="18" spans="1:6" ht="30" customHeight="1">
      <c r="A18" s="6" t="s">
        <v>29</v>
      </c>
      <c r="B18" s="12" t="s">
        <v>30</v>
      </c>
      <c r="C18" s="8" t="s">
        <v>26</v>
      </c>
      <c r="D18" s="9">
        <v>1</v>
      </c>
      <c r="E18" s="37"/>
      <c r="F18" s="11">
        <f t="shared" si="0"/>
        <v>0</v>
      </c>
    </row>
    <row r="19" spans="1:6" ht="30" customHeight="1">
      <c r="A19" s="6" t="s">
        <v>31</v>
      </c>
      <c r="B19" s="12" t="s">
        <v>32</v>
      </c>
      <c r="C19" s="8" t="s">
        <v>26</v>
      </c>
      <c r="D19" s="9">
        <v>1</v>
      </c>
      <c r="E19" s="37"/>
      <c r="F19" s="11">
        <f t="shared" si="0"/>
        <v>0</v>
      </c>
    </row>
    <row r="20" spans="1:6" ht="30" customHeight="1">
      <c r="A20" s="6" t="s">
        <v>33</v>
      </c>
      <c r="B20" s="12" t="s">
        <v>34</v>
      </c>
      <c r="C20" s="8" t="s">
        <v>35</v>
      </c>
      <c r="D20" s="9">
        <v>15</v>
      </c>
      <c r="E20" s="37"/>
      <c r="F20" s="11">
        <f t="shared" si="0"/>
        <v>0</v>
      </c>
    </row>
    <row r="21" spans="1:6" ht="30" customHeight="1">
      <c r="A21" s="6" t="s">
        <v>36</v>
      </c>
      <c r="B21" s="12" t="s">
        <v>37</v>
      </c>
      <c r="C21" s="8" t="s">
        <v>26</v>
      </c>
      <c r="D21" s="9">
        <v>8</v>
      </c>
      <c r="E21" s="37"/>
      <c r="F21" s="11">
        <f t="shared" si="0"/>
        <v>0</v>
      </c>
    </row>
    <row r="22" spans="1:6" ht="30" customHeight="1">
      <c r="A22" s="6" t="s">
        <v>38</v>
      </c>
      <c r="B22" s="12" t="s">
        <v>39</v>
      </c>
      <c r="C22" s="8" t="s">
        <v>26</v>
      </c>
      <c r="D22" s="9">
        <v>1</v>
      </c>
      <c r="E22" s="37"/>
      <c r="F22" s="11">
        <f t="shared" si="0"/>
        <v>0</v>
      </c>
    </row>
    <row r="23" spans="1:6" ht="30" customHeight="1">
      <c r="A23" s="6" t="s">
        <v>40</v>
      </c>
      <c r="B23" s="12" t="s">
        <v>41</v>
      </c>
      <c r="C23" s="8" t="s">
        <v>21</v>
      </c>
      <c r="D23" s="9">
        <v>1</v>
      </c>
      <c r="E23" s="37"/>
      <c r="F23" s="11">
        <f t="shared" si="0"/>
        <v>0</v>
      </c>
    </row>
    <row r="24" spans="1:6" ht="30" customHeight="1">
      <c r="A24" s="6" t="s">
        <v>42</v>
      </c>
      <c r="B24" s="12" t="s">
        <v>43</v>
      </c>
      <c r="C24" s="8" t="s">
        <v>26</v>
      </c>
      <c r="D24" s="9">
        <v>1</v>
      </c>
      <c r="E24" s="37"/>
      <c r="F24" s="11">
        <f t="shared" si="0"/>
        <v>0</v>
      </c>
    </row>
    <row r="25" spans="1:6" ht="30" customHeight="1">
      <c r="A25" s="6" t="s">
        <v>44</v>
      </c>
      <c r="B25" s="12" t="s">
        <v>45</v>
      </c>
      <c r="C25" s="8" t="s">
        <v>26</v>
      </c>
      <c r="D25" s="9">
        <v>1</v>
      </c>
      <c r="E25" s="37"/>
      <c r="F25" s="11">
        <f t="shared" si="0"/>
        <v>0</v>
      </c>
    </row>
    <row r="26" spans="1:6" ht="30" customHeight="1">
      <c r="A26" s="6" t="s">
        <v>46</v>
      </c>
      <c r="B26" s="12" t="s">
        <v>47</v>
      </c>
      <c r="C26" s="8" t="s">
        <v>26</v>
      </c>
      <c r="D26" s="9">
        <v>1</v>
      </c>
      <c r="E26" s="37"/>
      <c r="F26" s="11">
        <f t="shared" si="0"/>
        <v>0</v>
      </c>
    </row>
    <row r="27" spans="1:6" ht="30" customHeight="1">
      <c r="A27" s="6" t="s">
        <v>48</v>
      </c>
      <c r="B27" s="12" t="s">
        <v>49</v>
      </c>
      <c r="C27" s="8" t="s">
        <v>35</v>
      </c>
      <c r="D27" s="9">
        <v>15</v>
      </c>
      <c r="E27" s="37"/>
      <c r="F27" s="11">
        <f t="shared" si="0"/>
        <v>0</v>
      </c>
    </row>
    <row r="28" spans="1:6" ht="30" customHeight="1">
      <c r="A28" s="6" t="s">
        <v>50</v>
      </c>
      <c r="B28" s="12" t="s">
        <v>51</v>
      </c>
      <c r="C28" s="8" t="s">
        <v>26</v>
      </c>
      <c r="D28" s="9">
        <v>6</v>
      </c>
      <c r="E28" s="37"/>
      <c r="F28" s="11">
        <f t="shared" si="0"/>
        <v>0</v>
      </c>
    </row>
    <row r="29" spans="1:6" ht="30" customHeight="1">
      <c r="A29" s="6" t="s">
        <v>52</v>
      </c>
      <c r="B29" s="12" t="s">
        <v>53</v>
      </c>
      <c r="C29" s="8" t="s">
        <v>26</v>
      </c>
      <c r="D29" s="9">
        <v>2</v>
      </c>
      <c r="E29" s="37"/>
      <c r="F29" s="11">
        <f t="shared" si="0"/>
        <v>0</v>
      </c>
    </row>
    <row r="30" spans="1:6" ht="30" customHeight="1">
      <c r="A30" s="6" t="s">
        <v>54</v>
      </c>
      <c r="B30" s="12" t="s">
        <v>55</v>
      </c>
      <c r="C30" s="8" t="s">
        <v>26</v>
      </c>
      <c r="D30" s="9">
        <v>1</v>
      </c>
      <c r="E30" s="37"/>
      <c r="F30" s="11">
        <f t="shared" si="0"/>
        <v>0</v>
      </c>
    </row>
    <row r="31" spans="1:6" ht="30" customHeight="1">
      <c r="A31" s="6" t="s">
        <v>56</v>
      </c>
      <c r="B31" s="12" t="s">
        <v>57</v>
      </c>
      <c r="C31" s="8" t="s">
        <v>21</v>
      </c>
      <c r="D31" s="9">
        <v>1</v>
      </c>
      <c r="E31" s="37"/>
      <c r="F31" s="11">
        <f t="shared" si="0"/>
        <v>0</v>
      </c>
    </row>
    <row r="32" spans="1:6" ht="30" customHeight="1">
      <c r="A32" s="6" t="s">
        <v>58</v>
      </c>
      <c r="B32" s="12" t="s">
        <v>59</v>
      </c>
      <c r="C32" s="8" t="s">
        <v>26</v>
      </c>
      <c r="D32" s="9">
        <v>1</v>
      </c>
      <c r="E32" s="37"/>
      <c r="F32" s="11">
        <f t="shared" si="0"/>
        <v>0</v>
      </c>
    </row>
    <row r="33" spans="1:6" ht="30" customHeight="1">
      <c r="A33" s="6" t="s">
        <v>60</v>
      </c>
      <c r="B33" s="12" t="s">
        <v>61</v>
      </c>
      <c r="C33" s="8" t="s">
        <v>21</v>
      </c>
      <c r="D33" s="9">
        <v>1</v>
      </c>
      <c r="E33" s="37"/>
      <c r="F33" s="11">
        <f t="shared" si="0"/>
        <v>0</v>
      </c>
    </row>
    <row r="34" spans="1:6" ht="30" customHeight="1">
      <c r="A34" s="6" t="s">
        <v>62</v>
      </c>
      <c r="B34" s="12" t="s">
        <v>63</v>
      </c>
      <c r="C34" s="8" t="s">
        <v>21</v>
      </c>
      <c r="D34" s="9">
        <v>1</v>
      </c>
      <c r="E34" s="37"/>
      <c r="F34" s="11">
        <f t="shared" si="0"/>
        <v>0</v>
      </c>
    </row>
    <row r="35" spans="1:6" ht="30" customHeight="1">
      <c r="A35" s="6" t="s">
        <v>64</v>
      </c>
      <c r="B35" s="12" t="s">
        <v>65</v>
      </c>
      <c r="C35" s="8" t="s">
        <v>12</v>
      </c>
      <c r="D35" s="9">
        <v>4</v>
      </c>
      <c r="E35" s="37"/>
      <c r="F35" s="11">
        <f t="shared" si="0"/>
        <v>0</v>
      </c>
    </row>
    <row r="36" spans="1:6" ht="30" customHeight="1">
      <c r="A36" s="6" t="s">
        <v>66</v>
      </c>
      <c r="B36" s="12" t="s">
        <v>67</v>
      </c>
      <c r="C36" s="8" t="s">
        <v>12</v>
      </c>
      <c r="D36" s="9">
        <v>6</v>
      </c>
      <c r="E36" s="37"/>
      <c r="F36" s="11">
        <f t="shared" si="0"/>
        <v>0</v>
      </c>
    </row>
    <row r="37" spans="1:6" ht="30" customHeight="1">
      <c r="A37" s="6" t="s">
        <v>68</v>
      </c>
      <c r="B37" s="12" t="s">
        <v>69</v>
      </c>
      <c r="C37" s="8" t="s">
        <v>21</v>
      </c>
      <c r="D37" s="9" t="s">
        <v>10</v>
      </c>
      <c r="E37" s="37"/>
      <c r="F37" s="11">
        <f t="shared" si="0"/>
        <v>0</v>
      </c>
    </row>
    <row r="38" spans="1:6" ht="30" customHeight="1">
      <c r="A38" s="6" t="s">
        <v>70</v>
      </c>
      <c r="B38" s="12" t="s">
        <v>71</v>
      </c>
      <c r="C38" s="8" t="s">
        <v>21</v>
      </c>
      <c r="D38" s="9" t="s">
        <v>10</v>
      </c>
      <c r="E38" s="37"/>
      <c r="F38" s="11">
        <f t="shared" si="0"/>
        <v>0</v>
      </c>
    </row>
    <row r="39" spans="1:6" ht="30" customHeight="1">
      <c r="A39" s="6" t="s">
        <v>72</v>
      </c>
      <c r="B39" s="12" t="s">
        <v>73</v>
      </c>
      <c r="C39" s="8" t="s">
        <v>21</v>
      </c>
      <c r="D39" s="9" t="s">
        <v>10</v>
      </c>
      <c r="E39" s="37"/>
      <c r="F39" s="11">
        <f t="shared" si="0"/>
        <v>0</v>
      </c>
    </row>
    <row r="40" spans="1:6" ht="30" customHeight="1">
      <c r="A40" s="6" t="s">
        <v>74</v>
      </c>
      <c r="B40" s="12" t="s">
        <v>75</v>
      </c>
      <c r="C40" s="8" t="s">
        <v>12</v>
      </c>
      <c r="D40" s="9" t="s">
        <v>17</v>
      </c>
      <c r="E40" s="37"/>
      <c r="F40" s="11">
        <f t="shared" si="0"/>
        <v>0</v>
      </c>
    </row>
    <row r="41" spans="1:6" ht="30" customHeight="1">
      <c r="A41" s="6" t="s">
        <v>76</v>
      </c>
      <c r="B41" s="12" t="s">
        <v>77</v>
      </c>
      <c r="C41" s="8" t="s">
        <v>21</v>
      </c>
      <c r="D41" s="9" t="s">
        <v>10</v>
      </c>
      <c r="E41" s="37"/>
      <c r="F41" s="11">
        <f t="shared" si="0"/>
        <v>0</v>
      </c>
    </row>
    <row r="42" spans="1:6" ht="30" customHeight="1">
      <c r="A42" s="6" t="s">
        <v>78</v>
      </c>
      <c r="B42" s="12" t="s">
        <v>79</v>
      </c>
      <c r="C42" s="8" t="s">
        <v>21</v>
      </c>
      <c r="D42" s="9" t="s">
        <v>10</v>
      </c>
      <c r="E42" s="37"/>
      <c r="F42" s="11">
        <f t="shared" si="0"/>
        <v>0</v>
      </c>
    </row>
    <row r="43" spans="1:6" ht="30" customHeight="1">
      <c r="A43" s="6" t="s">
        <v>80</v>
      </c>
      <c r="B43" s="12" t="s">
        <v>81</v>
      </c>
      <c r="C43" s="8" t="s">
        <v>21</v>
      </c>
      <c r="D43" s="9" t="s">
        <v>10</v>
      </c>
      <c r="E43" s="37"/>
      <c r="F43" s="11">
        <f t="shared" si="0"/>
        <v>0</v>
      </c>
    </row>
    <row r="44" spans="1:6" ht="30" customHeight="1">
      <c r="A44" s="6" t="s">
        <v>82</v>
      </c>
      <c r="B44" s="12" t="s">
        <v>83</v>
      </c>
      <c r="C44" s="8" t="s">
        <v>12</v>
      </c>
      <c r="D44" s="9">
        <v>16</v>
      </c>
      <c r="E44" s="37"/>
      <c r="F44" s="11">
        <f t="shared" si="0"/>
        <v>0</v>
      </c>
    </row>
    <row r="45" spans="1:6" ht="30" customHeight="1">
      <c r="A45" s="6" t="s">
        <v>84</v>
      </c>
      <c r="B45" s="12" t="s">
        <v>85</v>
      </c>
      <c r="C45" s="8" t="s">
        <v>21</v>
      </c>
      <c r="D45" s="9" t="s">
        <v>10</v>
      </c>
      <c r="E45" s="37"/>
      <c r="F45" s="11">
        <f t="shared" si="0"/>
        <v>0</v>
      </c>
    </row>
    <row r="46" spans="1:6" ht="30" customHeight="1">
      <c r="A46" s="6" t="s">
        <v>86</v>
      </c>
      <c r="B46" s="12" t="s">
        <v>87</v>
      </c>
      <c r="C46" s="8" t="s">
        <v>12</v>
      </c>
      <c r="D46" s="9" t="s">
        <v>27</v>
      </c>
      <c r="E46" s="37"/>
      <c r="F46" s="11">
        <f t="shared" si="0"/>
        <v>0</v>
      </c>
    </row>
    <row r="47" spans="1:6" ht="30" customHeight="1">
      <c r="A47" s="6" t="s">
        <v>88</v>
      </c>
      <c r="B47" s="12" t="s">
        <v>89</v>
      </c>
      <c r="C47" s="8" t="s">
        <v>21</v>
      </c>
      <c r="D47" s="9" t="s">
        <v>10</v>
      </c>
      <c r="E47" s="37"/>
      <c r="F47" s="11">
        <f t="shared" si="0"/>
        <v>0</v>
      </c>
    </row>
    <row r="48" spans="1:6" ht="30" customHeight="1">
      <c r="A48" s="6" t="s">
        <v>90</v>
      </c>
      <c r="B48" s="12" t="s">
        <v>91</v>
      </c>
      <c r="C48" s="8" t="s">
        <v>21</v>
      </c>
      <c r="D48" s="9">
        <v>1</v>
      </c>
      <c r="E48" s="37"/>
      <c r="F48" s="11">
        <f t="shared" si="0"/>
        <v>0</v>
      </c>
    </row>
    <row r="49" spans="1:6" ht="30" customHeight="1">
      <c r="A49" s="6" t="s">
        <v>92</v>
      </c>
      <c r="B49" s="12" t="s">
        <v>93</v>
      </c>
      <c r="C49" s="8" t="s">
        <v>21</v>
      </c>
      <c r="D49" s="9">
        <v>1</v>
      </c>
      <c r="E49" s="37"/>
      <c r="F49" s="11">
        <f t="shared" si="0"/>
        <v>0</v>
      </c>
    </row>
    <row r="50" spans="1:6" ht="30" customHeight="1">
      <c r="A50" s="6" t="s">
        <v>94</v>
      </c>
      <c r="B50" s="12" t="s">
        <v>95</v>
      </c>
      <c r="C50" s="8" t="s">
        <v>96</v>
      </c>
      <c r="D50" s="9">
        <v>25</v>
      </c>
      <c r="E50" s="37"/>
      <c r="F50" s="11">
        <f t="shared" si="0"/>
        <v>0</v>
      </c>
    </row>
    <row r="51" spans="1:6" ht="30" customHeight="1">
      <c r="A51" s="6" t="s">
        <v>97</v>
      </c>
      <c r="B51" s="12" t="s">
        <v>98</v>
      </c>
      <c r="C51" s="8" t="s">
        <v>21</v>
      </c>
      <c r="D51" s="9">
        <v>1</v>
      </c>
      <c r="E51" s="37"/>
      <c r="F51" s="11">
        <f t="shared" si="0"/>
        <v>0</v>
      </c>
    </row>
    <row r="52" spans="1:6" ht="30" customHeight="1">
      <c r="A52" s="6" t="s">
        <v>99</v>
      </c>
      <c r="B52" s="12" t="s">
        <v>100</v>
      </c>
      <c r="C52" s="8" t="s">
        <v>26</v>
      </c>
      <c r="D52" s="9">
        <v>1</v>
      </c>
      <c r="E52" s="37"/>
      <c r="F52" s="11">
        <f t="shared" si="0"/>
        <v>0</v>
      </c>
    </row>
    <row r="53" spans="1:6" ht="30" customHeight="1">
      <c r="A53" s="6" t="s">
        <v>101</v>
      </c>
      <c r="B53" s="12" t="s">
        <v>102</v>
      </c>
      <c r="C53" s="8" t="s">
        <v>21</v>
      </c>
      <c r="D53" s="9">
        <v>1</v>
      </c>
      <c r="E53" s="37"/>
      <c r="F53" s="11">
        <f t="shared" si="0"/>
        <v>0</v>
      </c>
    </row>
    <row r="54" spans="1:6" ht="30" customHeight="1">
      <c r="A54" s="6" t="s">
        <v>103</v>
      </c>
      <c r="B54" s="12" t="s">
        <v>104</v>
      </c>
      <c r="C54" s="8" t="s">
        <v>21</v>
      </c>
      <c r="D54" s="9">
        <v>1</v>
      </c>
      <c r="E54" s="37"/>
      <c r="F54" s="11">
        <f t="shared" si="0"/>
        <v>0</v>
      </c>
    </row>
    <row r="55" spans="1:6" ht="30" customHeight="1">
      <c r="A55" s="6" t="s">
        <v>105</v>
      </c>
      <c r="B55" s="12" t="s">
        <v>106</v>
      </c>
      <c r="C55" s="8" t="s">
        <v>21</v>
      </c>
      <c r="D55" s="9">
        <v>1</v>
      </c>
      <c r="E55" s="37"/>
      <c r="F55" s="11">
        <f t="shared" si="0"/>
        <v>0</v>
      </c>
    </row>
    <row r="56" spans="1:6" ht="30" customHeight="1">
      <c r="A56" s="6" t="s">
        <v>107</v>
      </c>
      <c r="B56" s="12" t="s">
        <v>108</v>
      </c>
      <c r="C56" s="8" t="s">
        <v>26</v>
      </c>
      <c r="D56" s="9">
        <v>28</v>
      </c>
      <c r="E56" s="37"/>
      <c r="F56" s="11">
        <f t="shared" si="0"/>
        <v>0</v>
      </c>
    </row>
    <row r="57" spans="1:6" ht="30" customHeight="1">
      <c r="A57" s="6" t="s">
        <v>109</v>
      </c>
      <c r="B57" s="12" t="s">
        <v>110</v>
      </c>
      <c r="C57" s="8" t="s">
        <v>26</v>
      </c>
      <c r="D57" s="9">
        <v>100</v>
      </c>
      <c r="E57" s="37"/>
      <c r="F57" s="11">
        <f t="shared" si="0"/>
        <v>0</v>
      </c>
    </row>
    <row r="58" spans="1:6" ht="30" customHeight="1">
      <c r="A58" s="6" t="s">
        <v>111</v>
      </c>
      <c r="B58" s="12" t="s">
        <v>112</v>
      </c>
      <c r="C58" s="8" t="s">
        <v>21</v>
      </c>
      <c r="D58" s="9">
        <v>1</v>
      </c>
      <c r="E58" s="37"/>
      <c r="F58" s="11">
        <f t="shared" si="0"/>
        <v>0</v>
      </c>
    </row>
    <row r="59" spans="1:6" ht="30" customHeight="1">
      <c r="A59" s="6" t="s">
        <v>113</v>
      </c>
      <c r="B59" s="12" t="s">
        <v>114</v>
      </c>
      <c r="C59" s="8" t="s">
        <v>26</v>
      </c>
      <c r="D59" s="9">
        <v>1</v>
      </c>
      <c r="E59" s="37"/>
      <c r="F59" s="11">
        <f t="shared" si="0"/>
        <v>0</v>
      </c>
    </row>
    <row r="60" spans="1:6" ht="30" customHeight="1">
      <c r="A60" s="6" t="s">
        <v>115</v>
      </c>
      <c r="B60" s="12" t="s">
        <v>116</v>
      </c>
      <c r="C60" s="8" t="s">
        <v>21</v>
      </c>
      <c r="D60" s="9">
        <v>1</v>
      </c>
      <c r="E60" s="37"/>
      <c r="F60" s="11">
        <f t="shared" si="0"/>
        <v>0</v>
      </c>
    </row>
    <row r="61" spans="1:6" ht="30" customHeight="1">
      <c r="A61" s="6" t="s">
        <v>117</v>
      </c>
      <c r="B61" s="12" t="s">
        <v>118</v>
      </c>
      <c r="C61" s="8" t="s">
        <v>21</v>
      </c>
      <c r="D61" s="9">
        <v>1</v>
      </c>
      <c r="E61" s="37"/>
      <c r="F61" s="11">
        <f t="shared" si="0"/>
        <v>0</v>
      </c>
    </row>
    <row r="62" spans="1:6" ht="30" customHeight="1">
      <c r="A62" s="6" t="s">
        <v>119</v>
      </c>
      <c r="B62" s="12" t="s">
        <v>120</v>
      </c>
      <c r="C62" s="8" t="s">
        <v>26</v>
      </c>
      <c r="D62" s="9">
        <v>1</v>
      </c>
      <c r="E62" s="37"/>
      <c r="F62" s="11">
        <f t="shared" si="0"/>
        <v>0</v>
      </c>
    </row>
    <row r="63" spans="1:6" ht="30" customHeight="1">
      <c r="A63" s="6" t="s">
        <v>121</v>
      </c>
      <c r="B63" s="12" t="s">
        <v>122</v>
      </c>
      <c r="C63" s="8" t="s">
        <v>35</v>
      </c>
      <c r="D63" s="9">
        <v>4</v>
      </c>
      <c r="E63" s="37"/>
      <c r="F63" s="11">
        <f t="shared" si="0"/>
        <v>0</v>
      </c>
    </row>
    <row r="64" spans="1:6" ht="30" customHeight="1">
      <c r="A64" s="6" t="s">
        <v>123</v>
      </c>
      <c r="B64" s="12" t="s">
        <v>124</v>
      </c>
      <c r="C64" s="8" t="s">
        <v>26</v>
      </c>
      <c r="D64" s="9">
        <v>1</v>
      </c>
      <c r="E64" s="37"/>
      <c r="F64" s="11">
        <f t="shared" si="0"/>
        <v>0</v>
      </c>
    </row>
    <row r="65" spans="1:6" ht="30" customHeight="1">
      <c r="A65" s="6" t="s">
        <v>125</v>
      </c>
      <c r="B65" s="12" t="s">
        <v>126</v>
      </c>
      <c r="C65" s="8" t="s">
        <v>26</v>
      </c>
      <c r="D65" s="9">
        <v>1</v>
      </c>
      <c r="E65" s="37"/>
      <c r="F65" s="11">
        <f t="shared" si="0"/>
        <v>0</v>
      </c>
    </row>
    <row r="66" spans="1:6" ht="30" customHeight="1">
      <c r="A66" s="6" t="s">
        <v>127</v>
      </c>
      <c r="B66" s="12" t="s">
        <v>128</v>
      </c>
      <c r="C66" s="8" t="s">
        <v>26</v>
      </c>
      <c r="D66" s="9">
        <v>1</v>
      </c>
      <c r="E66" s="37"/>
      <c r="F66" s="11">
        <f t="shared" si="0"/>
        <v>0</v>
      </c>
    </row>
    <row r="67" spans="1:6" ht="30" customHeight="1">
      <c r="A67" s="6" t="s">
        <v>129</v>
      </c>
      <c r="B67" s="12" t="s">
        <v>130</v>
      </c>
      <c r="C67" s="8" t="s">
        <v>96</v>
      </c>
      <c r="D67" s="9">
        <v>60</v>
      </c>
      <c r="E67" s="37"/>
      <c r="F67" s="11">
        <f t="shared" si="0"/>
        <v>0</v>
      </c>
    </row>
    <row r="68" spans="1:6" ht="30" customHeight="1">
      <c r="A68" s="6" t="s">
        <v>131</v>
      </c>
      <c r="B68" s="12" t="s">
        <v>132</v>
      </c>
      <c r="C68" s="8" t="s">
        <v>26</v>
      </c>
      <c r="D68" s="9">
        <v>2</v>
      </c>
      <c r="E68" s="37"/>
      <c r="F68" s="11">
        <f t="shared" si="0"/>
        <v>0</v>
      </c>
    </row>
    <row r="69" spans="1:6" ht="30" customHeight="1">
      <c r="A69" s="6" t="s">
        <v>133</v>
      </c>
      <c r="B69" s="12" t="s">
        <v>134</v>
      </c>
      <c r="C69" s="8" t="s">
        <v>26</v>
      </c>
      <c r="D69" s="9">
        <v>2</v>
      </c>
      <c r="E69" s="37"/>
      <c r="F69" s="11">
        <f t="shared" si="0"/>
        <v>0</v>
      </c>
    </row>
    <row r="70" spans="1:6" ht="30" customHeight="1">
      <c r="A70" s="6" t="s">
        <v>135</v>
      </c>
      <c r="B70" s="12" t="s">
        <v>136</v>
      </c>
      <c r="C70" s="8" t="s">
        <v>21</v>
      </c>
      <c r="D70" s="9">
        <v>1</v>
      </c>
      <c r="E70" s="37"/>
      <c r="F70" s="11">
        <f t="shared" si="0"/>
        <v>0</v>
      </c>
    </row>
    <row r="71" spans="1:6" ht="30" customHeight="1">
      <c r="A71" s="6" t="s">
        <v>137</v>
      </c>
      <c r="B71" s="12" t="s">
        <v>138</v>
      </c>
      <c r="C71" s="8" t="s">
        <v>96</v>
      </c>
      <c r="D71" s="9">
        <v>1</v>
      </c>
      <c r="E71" s="37"/>
      <c r="F71" s="11">
        <f t="shared" si="0"/>
        <v>0</v>
      </c>
    </row>
    <row r="72" spans="1:6" ht="30" customHeight="1">
      <c r="A72" s="6" t="s">
        <v>139</v>
      </c>
      <c r="B72" s="12" t="s">
        <v>140</v>
      </c>
      <c r="C72" s="8" t="s">
        <v>96</v>
      </c>
      <c r="D72" s="9">
        <v>2</v>
      </c>
      <c r="E72" s="37"/>
      <c r="F72" s="11">
        <f t="shared" si="0"/>
        <v>0</v>
      </c>
    </row>
    <row r="73" spans="1:6" ht="30" customHeight="1">
      <c r="A73" s="6" t="s">
        <v>141</v>
      </c>
      <c r="B73" s="12" t="s">
        <v>142</v>
      </c>
      <c r="C73" s="8" t="s">
        <v>96</v>
      </c>
      <c r="D73" s="9">
        <v>1</v>
      </c>
      <c r="E73" s="37"/>
      <c r="F73" s="11">
        <f t="shared" si="0"/>
        <v>0</v>
      </c>
    </row>
    <row r="74" spans="1:6" ht="30" customHeight="1">
      <c r="A74" s="6" t="s">
        <v>143</v>
      </c>
      <c r="B74" s="12" t="s">
        <v>144</v>
      </c>
      <c r="C74" s="8" t="s">
        <v>21</v>
      </c>
      <c r="D74" s="9">
        <v>1</v>
      </c>
      <c r="E74" s="37"/>
      <c r="F74" s="11">
        <f t="shared" si="0"/>
        <v>0</v>
      </c>
    </row>
    <row r="75" spans="1:6" ht="30" customHeight="1">
      <c r="A75" s="6" t="s">
        <v>145</v>
      </c>
      <c r="B75" s="12" t="s">
        <v>146</v>
      </c>
      <c r="C75" s="8" t="s">
        <v>147</v>
      </c>
      <c r="D75" s="9">
        <v>14</v>
      </c>
      <c r="E75" s="37"/>
      <c r="F75" s="11">
        <f t="shared" ref="F75:F81" si="1">D75*E75</f>
        <v>0</v>
      </c>
    </row>
    <row r="76" spans="1:6" ht="30" customHeight="1">
      <c r="A76" s="6" t="s">
        <v>148</v>
      </c>
      <c r="B76" s="12" t="s">
        <v>149</v>
      </c>
      <c r="C76" s="8" t="s">
        <v>12</v>
      </c>
      <c r="D76" s="9">
        <v>16</v>
      </c>
      <c r="E76" s="37"/>
      <c r="F76" s="11">
        <f t="shared" si="1"/>
        <v>0</v>
      </c>
    </row>
    <row r="77" spans="1:6" ht="30" customHeight="1">
      <c r="A77" s="6" t="s">
        <v>150</v>
      </c>
      <c r="B77" s="12" t="s">
        <v>151</v>
      </c>
      <c r="C77" s="8" t="s">
        <v>12</v>
      </c>
      <c r="D77" s="9">
        <v>10</v>
      </c>
      <c r="E77" s="37"/>
      <c r="F77" s="11">
        <f t="shared" si="1"/>
        <v>0</v>
      </c>
    </row>
    <row r="78" spans="1:6" ht="30" customHeight="1">
      <c r="A78" s="6" t="s">
        <v>152</v>
      </c>
      <c r="B78" s="12" t="s">
        <v>153</v>
      </c>
      <c r="C78" s="8" t="s">
        <v>21</v>
      </c>
      <c r="D78" s="9">
        <v>1</v>
      </c>
      <c r="E78" s="37"/>
      <c r="F78" s="11">
        <f t="shared" si="1"/>
        <v>0</v>
      </c>
    </row>
    <row r="79" spans="1:6" ht="30" customHeight="1">
      <c r="A79" s="6" t="s">
        <v>154</v>
      </c>
      <c r="B79" s="12" t="s">
        <v>155</v>
      </c>
      <c r="C79" s="8" t="s">
        <v>12</v>
      </c>
      <c r="D79" s="9">
        <v>8</v>
      </c>
      <c r="E79" s="37"/>
      <c r="F79" s="11">
        <f t="shared" si="1"/>
        <v>0</v>
      </c>
    </row>
    <row r="80" spans="1:6" ht="30" customHeight="1">
      <c r="A80" s="6" t="s">
        <v>156</v>
      </c>
      <c r="B80" s="12" t="s">
        <v>157</v>
      </c>
      <c r="C80" s="8" t="s">
        <v>21</v>
      </c>
      <c r="D80" s="9">
        <v>1</v>
      </c>
      <c r="E80" s="37"/>
      <c r="F80" s="11">
        <f t="shared" si="1"/>
        <v>0</v>
      </c>
    </row>
    <row r="81" spans="1:256" ht="30" customHeight="1">
      <c r="A81" s="6" t="s">
        <v>158</v>
      </c>
      <c r="B81" s="12" t="s">
        <v>159</v>
      </c>
      <c r="C81" s="8" t="s">
        <v>12</v>
      </c>
      <c r="D81" s="9">
        <v>6</v>
      </c>
      <c r="E81" s="37"/>
      <c r="F81" s="11">
        <f t="shared" si="1"/>
        <v>0</v>
      </c>
    </row>
    <row r="82" spans="1:256" ht="30" customHeight="1">
      <c r="A82" s="6"/>
      <c r="B82" s="12"/>
      <c r="C82" s="8"/>
      <c r="D82" s="9"/>
      <c r="E82" s="10"/>
      <c r="F82" s="11"/>
    </row>
    <row r="83" spans="1:256" ht="30" customHeight="1">
      <c r="A83" s="6"/>
      <c r="B83" s="36" t="s">
        <v>160</v>
      </c>
      <c r="C83" s="8"/>
      <c r="D83" s="9"/>
      <c r="E83" s="10"/>
      <c r="F83" s="11"/>
    </row>
    <row r="84" spans="1:256" ht="30" customHeight="1">
      <c r="A84" s="14"/>
      <c r="B84" s="15" t="s">
        <v>161</v>
      </c>
      <c r="C84" s="16"/>
      <c r="D84" s="15"/>
      <c r="E84" s="17"/>
      <c r="F84" s="18">
        <f>SUM(F10:F83)</f>
        <v>0</v>
      </c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  <c r="GT84" s="26"/>
      <c r="GU84" s="26"/>
      <c r="GV84" s="26"/>
      <c r="GW84" s="26"/>
      <c r="GX84" s="26"/>
      <c r="GY84" s="26"/>
      <c r="GZ84" s="26"/>
      <c r="HA84" s="26"/>
      <c r="HB84" s="26"/>
      <c r="HC84" s="26"/>
      <c r="HD84" s="26"/>
      <c r="HE84" s="26"/>
      <c r="HF84" s="26"/>
      <c r="HG84" s="26"/>
      <c r="HH84" s="26"/>
      <c r="HI84" s="26"/>
      <c r="HJ84" s="26"/>
      <c r="HK84" s="26"/>
      <c r="HL84" s="26"/>
      <c r="HM84" s="26"/>
      <c r="HN84" s="26"/>
      <c r="HO84" s="26"/>
      <c r="HP84" s="26"/>
      <c r="HQ84" s="26"/>
      <c r="HR84" s="26"/>
      <c r="HS84" s="26"/>
      <c r="HT84" s="26"/>
      <c r="HU84" s="26"/>
      <c r="HV84" s="26"/>
      <c r="HW84" s="26"/>
      <c r="HX84" s="26"/>
      <c r="HY84" s="26"/>
      <c r="HZ84" s="26"/>
      <c r="IA84" s="26"/>
      <c r="IB84" s="26"/>
      <c r="IC84" s="26"/>
      <c r="ID84" s="26"/>
      <c r="IE84" s="26"/>
      <c r="IF84" s="26"/>
      <c r="IG84" s="26"/>
      <c r="IH84" s="26"/>
      <c r="II84" s="26"/>
      <c r="IJ84" s="26"/>
      <c r="IK84" s="26"/>
      <c r="IL84" s="26"/>
      <c r="IM84" s="26"/>
      <c r="IN84" s="26"/>
      <c r="IO84" s="26"/>
      <c r="IP84" s="26"/>
      <c r="IQ84" s="26"/>
      <c r="IR84" s="26"/>
      <c r="IS84" s="26"/>
      <c r="IT84" s="26"/>
      <c r="IU84" s="26"/>
      <c r="IV84" s="26"/>
    </row>
    <row r="85" spans="1:256" ht="30" customHeight="1">
      <c r="A85" s="6"/>
      <c r="B85" s="31" t="s">
        <v>162</v>
      </c>
      <c r="C85" s="32"/>
      <c r="D85" s="33"/>
      <c r="E85" s="34"/>
      <c r="F85" s="35"/>
    </row>
    <row r="86" spans="1:256" ht="30" customHeight="1">
      <c r="A86" s="6"/>
      <c r="B86" s="12" t="s">
        <v>163</v>
      </c>
      <c r="C86" s="8"/>
      <c r="D86" s="9"/>
      <c r="E86" s="10"/>
      <c r="F86" s="11"/>
    </row>
  </sheetData>
  <sheetProtection selectLockedCells="1" selectUnlockedCells="1"/>
  <printOptions horizontalCentered="1"/>
  <pageMargins left="0.23622047244094491" right="0.23622047244094491" top="0.74803149606299213" bottom="0.74803149606299213" header="0.51181102362204722" footer="0.31496062992125984"/>
  <pageSetup paperSize="9" firstPageNumber="0" fitToHeight="0" orientation="landscape" horizontalDpi="300" verticalDpi="300" r:id="rId1"/>
  <headerFooter alignWithMargins="0">
    <oddHeader>&amp;Rlist/ů : &amp;P/&amp;N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b5d3b-3b69-494d-8b31-321a33f1097b">
      <Terms xmlns="http://schemas.microsoft.com/office/infopath/2007/PartnerControls"/>
    </lcf76f155ced4ddcb4097134ff3c332f>
    <TaxCatchAll xmlns="69da2289-d092-4885-9b43-bcfe266777f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99003A8FFFE14082C627685AA29D40" ma:contentTypeVersion="11" ma:contentTypeDescription="Vytvoří nový dokument" ma:contentTypeScope="" ma:versionID="cfeb2f262321028c01ba80d9343c4933">
  <xsd:schema xmlns:xsd="http://www.w3.org/2001/XMLSchema" xmlns:xs="http://www.w3.org/2001/XMLSchema" xmlns:p="http://schemas.microsoft.com/office/2006/metadata/properties" xmlns:ns2="37cb5d3b-3b69-494d-8b31-321a33f1097b" xmlns:ns3="69da2289-d092-4885-9b43-bcfe266777f8" targetNamespace="http://schemas.microsoft.com/office/2006/metadata/properties" ma:root="true" ma:fieldsID="378bd7bc7510508ad7f7c7193091e9a1" ns2:_="" ns3:_="">
    <xsd:import namespace="37cb5d3b-3b69-494d-8b31-321a33f1097b"/>
    <xsd:import namespace="69da2289-d092-4885-9b43-bcfe266777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b5d3b-3b69-494d-8b31-321a33f109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823ab2d1-99b4-49b8-a5ea-fd6203c513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a2289-d092-4885-9b43-bcfe266777f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d7c9db5-8ecb-44b2-870b-3f59c53cf5d3}" ma:internalName="TaxCatchAll" ma:showField="CatchAllData" ma:web="69da2289-d092-4885-9b43-bcfe266777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29221E-C8AB-4B77-84FA-B5BA24047E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965F82-A5D2-4DBB-929F-C214F239DE42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69da2289-d092-4885-9b43-bcfe266777f8"/>
    <ds:schemaRef ds:uri="37cb5d3b-3b69-494d-8b31-321a33f1097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FD4F37B-DDC6-4A58-8896-B5616D5205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</vt:lpstr>
      <vt:lpstr>Rozpočet!Názvy_tisku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Johana Říčná</cp:lastModifiedBy>
  <cp:revision/>
  <dcterms:created xsi:type="dcterms:W3CDTF">2022-01-19T08:32:14Z</dcterms:created>
  <dcterms:modified xsi:type="dcterms:W3CDTF">2026-03-24T08:46:25Z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0x0101009F99003A8FFFE14082C627685AA29D40</vt:lpwstr>
  </property>
  <property fmtid="{D5CDD505-2E9C-101B-9397-08002B2CF9AE}" pid="3" name="MediaServiceImageTags">
    <vt:lpwstr/>
  </property>
</Properties>
</file>