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5" yWindow="6990" windowWidth="9660" windowHeight="7005" tabRatio="931" activeTab="2"/>
  </bookViews>
  <sheets>
    <sheet name="Rekapitulace" sheetId="1" r:id="rId1"/>
    <sheet name="1.Demontáže" sheetId="2" r:id="rId2"/>
    <sheet name="2.Zařízení a rozvody" sheetId="3" r:id="rId3"/>
  </sheets>
  <definedNames>
    <definedName name="_xlnm.Print_Titles" localSheetId="1">'1.Demontáže'!$1:$10</definedName>
    <definedName name="_xlnm.Print_Titles" localSheetId="2">'2.Zařízení a rozvody'!$1:$11</definedName>
    <definedName name="_xlnm.Print_Titles" localSheetId="0">'Rekapitulace'!$1:$11</definedName>
    <definedName name="_xlnm.Print_Area" localSheetId="1">'1.Demontáže'!$A$1:$H$108</definedName>
    <definedName name="_xlnm.Print_Area" localSheetId="2">'2.Zařízení a rozvody'!$A$1:$O$244</definedName>
    <definedName name="_xlnm.Print_Area" localSheetId="0">'Rekapitulace'!$A$1:$D$37</definedName>
  </definedNames>
  <calcPr fullCalcOnLoad="1"/>
</workbook>
</file>

<file path=xl/sharedStrings.xml><?xml version="1.0" encoding="utf-8"?>
<sst xmlns="http://schemas.openxmlformats.org/spreadsheetml/2006/main" count="691" uniqueCount="251">
  <si>
    <t>Zkrácený text dodávky - montáže</t>
  </si>
  <si>
    <t>MJ</t>
  </si>
  <si>
    <t>J.CENA</t>
  </si>
  <si>
    <t>ks</t>
  </si>
  <si>
    <t>2.20.</t>
  </si>
  <si>
    <t>Dmychadlo pro perličkovou masáž - výkon 270 m3/h; 4 kW</t>
  </si>
  <si>
    <t>vč. filtru a tlumiče</t>
  </si>
  <si>
    <t>MONTÁŽ</t>
  </si>
  <si>
    <t>POČET</t>
  </si>
  <si>
    <t>DODÁVKA</t>
  </si>
  <si>
    <t>REKAPITULACE :</t>
  </si>
  <si>
    <t>Pozice</t>
  </si>
  <si>
    <t>na</t>
  </si>
  <si>
    <t>výkrese</t>
  </si>
  <si>
    <t>Ceny jsou uvedeny bez DPH</t>
  </si>
  <si>
    <t>Číslo</t>
  </si>
  <si>
    <t>položky</t>
  </si>
  <si>
    <t>Ceny jsou uvedeny v Kč</t>
  </si>
  <si>
    <t>m</t>
  </si>
  <si>
    <t>1.</t>
  </si>
  <si>
    <t>2.</t>
  </si>
  <si>
    <t>Cena celkem</t>
  </si>
  <si>
    <t>Potrubí PVC-U</t>
  </si>
  <si>
    <t>Dimenze</t>
  </si>
  <si>
    <t>40 mm</t>
  </si>
  <si>
    <t>50 mm</t>
  </si>
  <si>
    <t>63 mm</t>
  </si>
  <si>
    <t>90 mm</t>
  </si>
  <si>
    <t>75 mm</t>
  </si>
  <si>
    <t>125 mm</t>
  </si>
  <si>
    <t>140 mm</t>
  </si>
  <si>
    <t>160 mm</t>
  </si>
  <si>
    <t>200 mm</t>
  </si>
  <si>
    <t>250 mm</t>
  </si>
  <si>
    <t>315 mm</t>
  </si>
  <si>
    <t>400 mm</t>
  </si>
  <si>
    <t>ROZPOČET</t>
  </si>
  <si>
    <t xml:space="preserve">Cena celkem za potrubní rozvody </t>
  </si>
  <si>
    <t>Potrubní rozvody</t>
  </si>
  <si>
    <t>DEMONTÁŽ</t>
  </si>
  <si>
    <t>Cena celkeme (Kč)</t>
  </si>
  <si>
    <t>DN 600</t>
  </si>
  <si>
    <t>DN 400</t>
  </si>
  <si>
    <t>DN 300</t>
  </si>
  <si>
    <t>DN 250</t>
  </si>
  <si>
    <t>DN 200</t>
  </si>
  <si>
    <t>DN 150</t>
  </si>
  <si>
    <t>DN 125</t>
  </si>
  <si>
    <t>DN 80</t>
  </si>
  <si>
    <t>Demontáže + ostatní úpravy</t>
  </si>
  <si>
    <t>Demontáže</t>
  </si>
  <si>
    <t xml:space="preserve">kompletní příruby vč. těsnění, šroubení, závitové </t>
  </si>
  <si>
    <t>500 mm</t>
  </si>
  <si>
    <t xml:space="preserve">Montáž, stavební mechanizace, uvedení do provozu, </t>
  </si>
  <si>
    <t>doprava, přesuny hmot</t>
  </si>
  <si>
    <t xml:space="preserve">kanálech pod, nebo kolem 50 m plaveckého bazénu. </t>
  </si>
  <si>
    <t>Jedná se o stávající bazénové rozvody vedené v max. výšce</t>
  </si>
  <si>
    <t>Vnitrostaveništní přesun demontovaných hmot a uložení</t>
  </si>
  <si>
    <t xml:space="preserve">Demontáž ocelového potrubí, vč. T kusů, kolen, redukcí, přírub, </t>
  </si>
  <si>
    <t xml:space="preserve"> do připraveného kontejneru (kontejner zajistí objednatel)</t>
  </si>
  <si>
    <t xml:space="preserve">Rozvody jsou vedeny ve strojovnách 1.PP, 2.PP a potrubních </t>
  </si>
  <si>
    <t>DN 550</t>
  </si>
  <si>
    <t>DN 500</t>
  </si>
  <si>
    <t>DN 350</t>
  </si>
  <si>
    <t>DN 50</t>
  </si>
  <si>
    <t>Ocelové potrubí</t>
  </si>
  <si>
    <t>Nožové šoupátko</t>
  </si>
  <si>
    <t>DN125</t>
  </si>
  <si>
    <t>DN150</t>
  </si>
  <si>
    <t>Příruba</t>
  </si>
  <si>
    <t>DN50</t>
  </si>
  <si>
    <t>DN80</t>
  </si>
  <si>
    <t>DN200</t>
  </si>
  <si>
    <t>DN250</t>
  </si>
  <si>
    <t>DN300</t>
  </si>
  <si>
    <t>DN400</t>
  </si>
  <si>
    <t>DN500</t>
  </si>
  <si>
    <t>DN550</t>
  </si>
  <si>
    <t>Uzavírací klapka</t>
  </si>
  <si>
    <t>D90</t>
  </si>
  <si>
    <t>D160</t>
  </si>
  <si>
    <t>D250</t>
  </si>
  <si>
    <t>D500</t>
  </si>
  <si>
    <t>Zpětná klapka</t>
  </si>
  <si>
    <t>Koleno 90°</t>
  </si>
  <si>
    <t>Redukce</t>
  </si>
  <si>
    <t>DN150 - 125</t>
  </si>
  <si>
    <t>DN200 - 150</t>
  </si>
  <si>
    <t>DN250 - 200</t>
  </si>
  <si>
    <t>DN300 - 200</t>
  </si>
  <si>
    <t>DN300 - 250</t>
  </si>
  <si>
    <t>DN400 - 250</t>
  </si>
  <si>
    <t>DN400 - 300</t>
  </si>
  <si>
    <t>DN400 - 350</t>
  </si>
  <si>
    <t>DN500 - 350</t>
  </si>
  <si>
    <t>DN500 - 400</t>
  </si>
  <si>
    <t>DN600 - 600</t>
  </si>
  <si>
    <t xml:space="preserve">Demontáž plastového potrubí, vč. vnitrostaveništního přesunu </t>
  </si>
  <si>
    <t>demontovaných hmot a odvoz materiálu na skládku</t>
  </si>
  <si>
    <t>D75</t>
  </si>
  <si>
    <t xml:space="preserve">Demontáž ocelového cyklonu D=2100 mm, vč. napojovacích </t>
  </si>
  <si>
    <t>přírub a nosných podpěr</t>
  </si>
  <si>
    <t>T-kus</t>
  </si>
  <si>
    <t>uzavíracích, zpětných klapek, šoupátek a kotvení.</t>
  </si>
  <si>
    <t>Navrtávací pás</t>
  </si>
  <si>
    <t>D200 - D63</t>
  </si>
  <si>
    <t>D200 - D90</t>
  </si>
  <si>
    <t>D250 - D63</t>
  </si>
  <si>
    <t>D315 - D75</t>
  </si>
  <si>
    <t>D315 - D90</t>
  </si>
  <si>
    <t>D315 - D140</t>
  </si>
  <si>
    <t>D400 - D160</t>
  </si>
  <si>
    <t>D63</t>
  </si>
  <si>
    <t>D140</t>
  </si>
  <si>
    <t>D200</t>
  </si>
  <si>
    <t>D315</t>
  </si>
  <si>
    <t>D400</t>
  </si>
  <si>
    <t>Uzavírací klapka - komplet</t>
  </si>
  <si>
    <t>Uzavírací kulový ventil PVC</t>
  </si>
  <si>
    <t>D40</t>
  </si>
  <si>
    <t>D50</t>
  </si>
  <si>
    <t>Zpětná klapka - komplet</t>
  </si>
  <si>
    <t>Zátka</t>
  </si>
  <si>
    <t>Zátka D200</t>
  </si>
  <si>
    <t>Zátka D315</t>
  </si>
  <si>
    <t>Příruba, hrdlo, těsnění</t>
  </si>
  <si>
    <t xml:space="preserve">Spojka </t>
  </si>
  <si>
    <t>Koleno 45°</t>
  </si>
  <si>
    <t>kpl</t>
  </si>
  <si>
    <t>m2</t>
  </si>
  <si>
    <t>soubor</t>
  </si>
  <si>
    <t>Uložení do kontejneru</t>
  </si>
  <si>
    <t>Odvoz na skládku</t>
  </si>
  <si>
    <t xml:space="preserve">Ochrana keramického obkladu před padajícím stavebním </t>
  </si>
  <si>
    <t>materiálem při provádění vrtacích prací</t>
  </si>
  <si>
    <t xml:space="preserve">tvrzený polystyren šířka 10cm položený na dno bazénu po </t>
  </si>
  <si>
    <t>jeho obvoděv místě prováděných bouracích prací</t>
  </si>
  <si>
    <t>Výměna keramického obkladu:</t>
  </si>
  <si>
    <t xml:space="preserve"> - odstranění stávajícího keramického obkladu okolo jedné trysky</t>
  </si>
  <si>
    <t xml:space="preserve"> a 0,5 x 0,5m </t>
  </si>
  <si>
    <t xml:space="preserve"> - nový keramický obklad</t>
  </si>
  <si>
    <t>uvedení materiály jsou navrženy jako standart</t>
  </si>
  <si>
    <t>PU pěna na těsnění ze strany od strojovny tuba 750ml</t>
  </si>
  <si>
    <t>zakrytí geotextílií, potřebná plocha 10 m2</t>
  </si>
  <si>
    <t>Zatěsnění otvorů viz. detail výkres detail osazení trysky</t>
  </si>
  <si>
    <t>125/75</t>
  </si>
  <si>
    <t>125/90</t>
  </si>
  <si>
    <t>140/90</t>
  </si>
  <si>
    <t>140/125</t>
  </si>
  <si>
    <t>200/160</t>
  </si>
  <si>
    <t>250/160</t>
  </si>
  <si>
    <t>250/200</t>
  </si>
  <si>
    <t>315/200</t>
  </si>
  <si>
    <t>315/250</t>
  </si>
  <si>
    <t>400/200</t>
  </si>
  <si>
    <t>D125</t>
  </si>
  <si>
    <t xml:space="preserve"> - Planitop 400,Rychletvrdnoucí tixotropní
sanační malta s kompemzovaným
smrštěním</t>
  </si>
  <si>
    <t xml:space="preserve"> - Mapeproof Swell,  Jednosložková 
hydroexpanzivní pasta v kartuši pro vodonepropustné utěsnění trhlin a spár v betonu</t>
  </si>
  <si>
    <t xml:space="preserve"> - Keralastic, dvousložkové polyuretanové
lepidlo k lepení keramických obkladù a dlažeb</t>
  </si>
  <si>
    <t xml:space="preserve"> - Kerapoxy, dvousložková epoxidová kyselinovzdorná hygienicky nezávadná spárovací hmota</t>
  </si>
  <si>
    <t>Zrychlovací čerpadlo pro měřenou vodu</t>
  </si>
  <si>
    <t xml:space="preserve">4 m3/h, H=8m, 0,18 kW                               </t>
  </si>
  <si>
    <t xml:space="preserve"> - tělo čerpadla z polypropylenu</t>
  </si>
  <si>
    <t xml:space="preserve"> - veškere kovové části z nerez oceli AISI-316</t>
  </si>
  <si>
    <t xml:space="preserve"> - zachycovač hrubých nečistot</t>
  </si>
  <si>
    <t xml:space="preserve"> - krytí IP 55</t>
  </si>
  <si>
    <t xml:space="preserve"> - otáčky 2840 ot. / min.</t>
  </si>
  <si>
    <t xml:space="preserve"> - jednofázový motor</t>
  </si>
  <si>
    <t>Elektroventil měřené vody DN25</t>
  </si>
  <si>
    <t>Bazénové díly</t>
  </si>
  <si>
    <t>Mušle měřené vody - provedení plast vč. prostupky</t>
  </si>
  <si>
    <t>Zařízení technologie</t>
  </si>
  <si>
    <t xml:space="preserve">Elektroinstalace </t>
  </si>
  <si>
    <t>Zapojení čerpadla  a elektroventilu  měřené vody</t>
  </si>
  <si>
    <t>doplnění blokace s chodem oběhových čerpadel</t>
  </si>
  <si>
    <t>montáž, kabeláž</t>
  </si>
  <si>
    <r>
      <rPr>
        <b/>
        <sz val="8"/>
        <rFont val="Calibri"/>
        <family val="2"/>
      </rPr>
      <t>Potrubí a tvarovky ocelové</t>
    </r>
    <r>
      <rPr>
        <sz val="8"/>
        <rFont val="Calibri"/>
        <family val="2"/>
      </rPr>
      <t>,  vč. ochranného nátěru,</t>
    </r>
  </si>
  <si>
    <t>upevňovacího a montážního materiálu.</t>
  </si>
  <si>
    <t>Příruba krková PN16,</t>
  </si>
  <si>
    <t>DN500/400</t>
  </si>
  <si>
    <t>Potrubí ocelové bezešvé</t>
  </si>
  <si>
    <t xml:space="preserve">Redukce </t>
  </si>
  <si>
    <t>Bazénová fólie</t>
  </si>
  <si>
    <t>Uzavírací klapka vč. servopohonu  230V</t>
  </si>
  <si>
    <t>ZAŘÍZENÍ A POTRUBNÍ ROZVODY</t>
  </si>
  <si>
    <t>Stavební úpravy</t>
  </si>
  <si>
    <t>Úpravu prostupů ve stávajících trasách potrubních rozvodů. Po demontáži</t>
  </si>
  <si>
    <t xml:space="preserve"> ocelového potrubí bude ve stejné trase vedeno nové potrubí PVC-U. </t>
  </si>
  <si>
    <t>Je nutno stávající potrubí uvolnit odsekáním, po osazení nového rozvodu</t>
  </si>
  <si>
    <t>2.PP</t>
  </si>
  <si>
    <t>1.PP</t>
  </si>
  <si>
    <t xml:space="preserve"> znovu zazdít, zapucovat a zamalovat. Seznam prostupů viz .výkresová </t>
  </si>
  <si>
    <t xml:space="preserve"> znovu zazdít, zapucovat a zamalovat.  Vč. přesunu hmot a likvidace odpadu.</t>
  </si>
  <si>
    <t>Seznam prostupů viz. výkresová dokumentace</t>
  </si>
  <si>
    <t xml:space="preserve">Vrtání prostupů pro nové trasy potrubních rozvodů. Po osazení nového 
</t>
  </si>
  <si>
    <t>Vnitrostaveništní doprava suti a hmot</t>
  </si>
  <si>
    <t>Přesuny hmot, suti a vybouraných hmot</t>
  </si>
  <si>
    <t xml:space="preserve">rozvodu znovu zazdít, zapucovat a zamalovat. Seznam prostupů viz .výkresová </t>
  </si>
  <si>
    <t>dokumentace.</t>
  </si>
  <si>
    <t xml:space="preserve"> Prostup č.15 a 17 do bazénu</t>
  </si>
  <si>
    <t>Dnové sání a vypouštění - provedení mosaz, nerez</t>
  </si>
  <si>
    <t>připojení DN 150, sací výkon 100 m3/h, při rychlosti sání 0,5m/s</t>
  </si>
  <si>
    <t>Potrubí PE</t>
  </si>
  <si>
    <t>Pororošt pro zakrytí otvoru v podlaze 1.PP který vznikne po demontáži</t>
  </si>
  <si>
    <t>stávajícího cyklonu</t>
  </si>
  <si>
    <t xml:space="preserve"> - materiál ocel třídy S235 JR, povrch je žárově pozinkován</t>
  </si>
  <si>
    <t xml:space="preserve"> - podrobný popis viz. TZ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</si>
  <si>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</si>
  <si>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</si>
  <si>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</si>
  <si>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</si>
  <si>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</si>
  <si>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</si>
  <si>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</si>
  <si>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</si>
  <si>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</si>
  <si>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2.12.</t>
  </si>
  <si>
    <t>2.13.</t>
  </si>
  <si>
    <t>2.14.</t>
  </si>
  <si>
    <t>2.15.</t>
  </si>
  <si>
    <t>2.16.</t>
  </si>
  <si>
    <t>2.17.</t>
  </si>
  <si>
    <t>2.18.</t>
  </si>
  <si>
    <t>2.11.</t>
  </si>
  <si>
    <t>2.21.</t>
  </si>
  <si>
    <t>2.1.</t>
  </si>
  <si>
    <t>Zařízení a potrubní rozvody</t>
  </si>
  <si>
    <t>PS 1000 – Bazénová technologie</t>
  </si>
  <si>
    <t>BAZÉNU MPS LUŽÁNKY</t>
  </si>
  <si>
    <t>REKONSTRUKCE POTRUBNÍCH ROZVODŮ 50 METROVÉHO</t>
  </si>
  <si>
    <t xml:space="preserve">Kotvící materiál, konzoly, objímky </t>
  </si>
  <si>
    <r>
      <rPr>
        <b/>
        <sz val="8"/>
        <rFont val="Calibri"/>
        <family val="2"/>
      </rPr>
      <t xml:space="preserve">Potrubí a tvarovky PVC-U </t>
    </r>
    <r>
      <rPr>
        <sz val="8"/>
        <rFont val="Calibri"/>
        <family val="2"/>
      </rPr>
      <t xml:space="preserve"> </t>
    </r>
  </si>
  <si>
    <t>Součástí jsou spojky, T-kusy, kolena, redukce,</t>
  </si>
  <si>
    <t xml:space="preserve">spojky a navrtávací pásy se závitem. </t>
  </si>
  <si>
    <t xml:space="preserve">Kulové kohouty,  uzavírací klapky, </t>
  </si>
  <si>
    <t>kuželové zpětnéh ventily, uzavírací zpětné</t>
  </si>
  <si>
    <t xml:space="preserve"> klapky, zátky pro natlakování.</t>
  </si>
  <si>
    <t xml:space="preserve"> Lepidla, čistič</t>
  </si>
  <si>
    <t xml:space="preserve">Potrubí a tvarovky PE </t>
  </si>
  <si>
    <t>Kruhový pororošt D=2100mm</t>
  </si>
  <si>
    <t xml:space="preserve"> - celková hmotnost včetně svaru a prořezu 184 Kg</t>
  </si>
  <si>
    <t xml:space="preserve">  - na konstrukci rámu je použito 22 chemických kotev.</t>
  </si>
  <si>
    <t>Pomocné lešení lehké  po celou dobi montáží a demontáží</t>
  </si>
  <si>
    <t>4,0 m nad podlahou strojovny (třeba počítat s lešením)</t>
  </si>
  <si>
    <t>MONTÁŽ/</t>
  </si>
  <si>
    <t>Účast na KD, vzorkování a vypracování předávací dokumentace</t>
  </si>
  <si>
    <t>vč. DSPS</t>
  </si>
  <si>
    <t>účast na zkouškách,zaškolení obsluhy</t>
  </si>
  <si>
    <t>2.22.</t>
  </si>
  <si>
    <t>2.23.</t>
  </si>
  <si>
    <t>Zprovoznění technologie a provozní zkoušky v délce 3 dní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</si>
</sst>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_K_č"/>
    <numFmt numFmtId="167" formatCode="#,##0.0\ _K_č"/>
    <numFmt numFmtId="168" formatCode="#,##0.0"/>
    <numFmt numFmtId="169" formatCode="#,##0.00_ ;\-#,##0.00\ 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"/>
    <numFmt numFmtId="175" formatCode="#,##0.00000"/>
    <numFmt numFmtId="176" formatCode="_-* #,##0.000\ _K_č_-;\-* #,##0.000\ _K_č_-;_-* &quot;-&quot;??\ _K_č_-;_-@_-"/>
    <numFmt numFmtId="177" formatCode="_-* #,##0.0000\ _K_č_-;\-* #,##0.0000\ _K_č_-;_-* &quot;-&quot;??\ _K_č_-;_-@_-"/>
    <numFmt numFmtId="178" formatCode="_-* #,##0.00000\ _K_č_-;\-* #,##0.00000\ _K_č_-;_-* &quot;-&quot;??\ _K_č_-;_-@_-"/>
    <numFmt numFmtId="179" formatCode="_-* #,##0.000000\ _K_č_-;\-* #,##0.000000\ _K_č_-;_-* &quot;-&quot;??\ _K_č_-;_-@_-"/>
    <numFmt numFmtId="180" formatCode="_-* #,##0.0000000\ _K_č_-;\-* #,##0.0000000\ _K_č_-;_-* &quot;-&quot;??\ _K_č_-;_-@_-"/>
    <numFmt numFmtId="181" formatCode="_-* #,##0.00000000\ _K_č_-;\-* #,##0.00000000\ _K_č_-;_-* &quot;-&quot;??\ _K_č_-;_-@_-"/>
    <numFmt numFmtId="182" formatCode="#,##0.0\ &quot;Kč&quot;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\ &quot;Kč&quot;"/>
    <numFmt numFmtId="186" formatCode="#,##0.\-"/>
    <numFmt numFmtId="187" formatCode="[$€-2]\ #\ ##,000_);[Red]\([$€-2]\ #\ ##,000\)"/>
    <numFmt numFmtId="188" formatCode="0.0"/>
    <numFmt numFmtId="189" formatCode="[$-405]d\.\ mmmm\ yyyy"/>
    <numFmt numFmtId="190" formatCode="[$-405]dddd\ d\.\ mmmm\ yyyy"/>
    <numFmt numFmtId="191" formatCode="[$¥€-2]\ #\ ##,000_);[Red]\([$€-2]\ #\ ##,000\)"/>
  </numFmts>
  <fonts count="6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b/>
      <sz val="8"/>
      <name val="Arial CE"/>
      <family val="0"/>
    </font>
    <font>
      <sz val="8"/>
      <color indexed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Arial CE"/>
      <family val="2"/>
    </font>
    <font>
      <sz val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u val="single"/>
      <sz val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8"/>
      <color indexed="10"/>
      <name val="Calibri"/>
      <family val="2"/>
    </font>
    <font>
      <sz val="8"/>
      <color indexed="12"/>
      <name val="Calibri"/>
      <family val="2"/>
    </font>
    <font>
      <b/>
      <sz val="8"/>
      <color indexed="10"/>
      <name val="Calibri"/>
      <family val="2"/>
    </font>
    <font>
      <b/>
      <i/>
      <u val="single"/>
      <sz val="11"/>
      <name val="Calibri"/>
      <family val="2"/>
    </font>
    <font>
      <sz val="8"/>
      <color indexed="10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8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0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/>
    </xf>
    <xf numFmtId="0" fontId="30" fillId="0" borderId="11" xfId="0" applyFont="1" applyBorder="1" applyAlignment="1" applyProtection="1">
      <alignment horizontal="center"/>
      <protection/>
    </xf>
    <xf numFmtId="0" fontId="31" fillId="0" borderId="12" xfId="0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13" xfId="0" applyFont="1" applyBorder="1" applyAlignment="1" applyProtection="1">
      <alignment/>
      <protection/>
    </xf>
    <xf numFmtId="0" fontId="32" fillId="0" borderId="14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 applyProtection="1">
      <alignment horizontal="right"/>
      <protection/>
    </xf>
    <xf numFmtId="0" fontId="31" fillId="0" borderId="15" xfId="0" applyNumberFormat="1" applyFont="1" applyBorder="1" applyAlignment="1">
      <alignment horizontal="right"/>
    </xf>
    <xf numFmtId="0" fontId="31" fillId="0" borderId="16" xfId="0" applyFont="1" applyBorder="1" applyAlignment="1">
      <alignment/>
    </xf>
    <xf numFmtId="0" fontId="31" fillId="0" borderId="17" xfId="0" applyFont="1" applyBorder="1" applyAlignment="1" applyProtection="1">
      <alignment/>
      <protection/>
    </xf>
    <xf numFmtId="0" fontId="31" fillId="0" borderId="18" xfId="0" applyFont="1" applyBorder="1" applyAlignment="1" applyProtection="1">
      <alignment/>
      <protection/>
    </xf>
    <xf numFmtId="0" fontId="9" fillId="0" borderId="19" xfId="0" applyNumberFormat="1" applyFont="1" applyBorder="1" applyAlignment="1">
      <alignment horizontal="right"/>
    </xf>
    <xf numFmtId="0" fontId="9" fillId="0" borderId="20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31" fillId="0" borderId="22" xfId="0" applyFont="1" applyBorder="1" applyAlignment="1" applyProtection="1">
      <alignment/>
      <protection/>
    </xf>
    <xf numFmtId="0" fontId="9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 applyProtection="1">
      <alignment horizontal="center"/>
      <protection/>
    </xf>
    <xf numFmtId="0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30" fillId="0" borderId="0" xfId="0" applyFont="1" applyBorder="1" applyAlignment="1">
      <alignment/>
    </xf>
    <xf numFmtId="168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32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0" fontId="31" fillId="0" borderId="26" xfId="0" applyNumberFormat="1" applyFont="1" applyBorder="1" applyAlignment="1">
      <alignment horizontal="right"/>
    </xf>
    <xf numFmtId="0" fontId="31" fillId="0" borderId="26" xfId="0" applyFont="1" applyBorder="1" applyAlignment="1">
      <alignment/>
    </xf>
    <xf numFmtId="168" fontId="9" fillId="0" borderId="26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168" fontId="9" fillId="0" borderId="0" xfId="0" applyNumberFormat="1" applyFont="1" applyBorder="1" applyAlignment="1" applyProtection="1">
      <alignment horizontal="right"/>
      <protection locked="0"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34" fillId="0" borderId="0" xfId="0" applyNumberFormat="1" applyFont="1" applyBorder="1" applyAlignment="1">
      <alignment horizontal="right"/>
    </xf>
    <xf numFmtId="4" fontId="34" fillId="0" borderId="0" xfId="0" applyNumberFormat="1" applyFont="1" applyBorder="1" applyAlignment="1">
      <alignment horizontal="right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4" fontId="31" fillId="0" borderId="0" xfId="0" applyNumberFormat="1" applyFont="1" applyBorder="1" applyAlignment="1">
      <alignment horizontal="right"/>
    </xf>
    <xf numFmtId="49" fontId="31" fillId="0" borderId="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5" fillId="0" borderId="0" xfId="0" applyFont="1" applyBorder="1" applyAlignment="1">
      <alignment/>
    </xf>
    <xf numFmtId="4" fontId="34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4" fontId="34" fillId="0" borderId="0" xfId="0" applyNumberFormat="1" applyFont="1" applyBorder="1" applyAlignment="1">
      <alignment horizontal="center"/>
    </xf>
    <xf numFmtId="0" fontId="30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" fontId="9" fillId="0" borderId="0" xfId="40" applyNumberFormat="1" applyFont="1" applyBorder="1" applyAlignment="1">
      <alignment horizontal="right"/>
    </xf>
    <xf numFmtId="0" fontId="31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0" fontId="31" fillId="0" borderId="11" xfId="0" applyNumberFormat="1" applyFont="1" applyBorder="1" applyAlignment="1">
      <alignment horizontal="right"/>
    </xf>
    <xf numFmtId="0" fontId="32" fillId="0" borderId="11" xfId="0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0" fontId="31" fillId="0" borderId="14" xfId="0" applyNumberFormat="1" applyFont="1" applyBorder="1" applyAlignment="1">
      <alignment horizontal="right"/>
    </xf>
    <xf numFmtId="0" fontId="9" fillId="0" borderId="20" xfId="0" applyNumberFormat="1" applyFont="1" applyBorder="1" applyAlignment="1">
      <alignment horizontal="center"/>
    </xf>
    <xf numFmtId="0" fontId="31" fillId="0" borderId="20" xfId="0" applyFont="1" applyBorder="1" applyAlignment="1">
      <alignment/>
    </xf>
    <xf numFmtId="0" fontId="31" fillId="0" borderId="27" xfId="0" applyFont="1" applyBorder="1" applyAlignment="1">
      <alignment horizontal="center"/>
    </xf>
    <xf numFmtId="0" fontId="31" fillId="0" borderId="27" xfId="0" applyFont="1" applyBorder="1" applyAlignment="1">
      <alignment/>
    </xf>
    <xf numFmtId="168" fontId="31" fillId="0" borderId="27" xfId="0" applyNumberFormat="1" applyFont="1" applyBorder="1" applyAlignment="1" applyProtection="1">
      <alignment/>
      <protection/>
    </xf>
    <xf numFmtId="0" fontId="9" fillId="0" borderId="14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Font="1" applyBorder="1" applyAlignment="1">
      <alignment/>
    </xf>
    <xf numFmtId="168" fontId="9" fillId="0" borderId="27" xfId="0" applyNumberFormat="1" applyFont="1" applyBorder="1" applyAlignment="1" applyProtection="1">
      <alignment/>
      <protection/>
    </xf>
    <xf numFmtId="0" fontId="9" fillId="0" borderId="28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8" fontId="9" fillId="0" borderId="29" xfId="0" applyNumberFormat="1" applyFont="1" applyBorder="1" applyAlignment="1" applyProtection="1">
      <alignment horizontal="center"/>
      <protection/>
    </xf>
    <xf numFmtId="4" fontId="9" fillId="0" borderId="0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26" xfId="0" applyFont="1" applyBorder="1" applyAlignment="1">
      <alignment horizontal="center"/>
    </xf>
    <xf numFmtId="168" fontId="9" fillId="0" borderId="26" xfId="0" applyNumberFormat="1" applyFont="1" applyBorder="1" applyAlignment="1" applyProtection="1">
      <alignment horizontal="right"/>
      <protection locked="0"/>
    </xf>
    <xf numFmtId="0" fontId="31" fillId="0" borderId="0" xfId="0" applyFont="1" applyAlignment="1">
      <alignment horizontal="center"/>
    </xf>
    <xf numFmtId="168" fontId="31" fillId="0" borderId="0" xfId="0" applyNumberFormat="1" applyFont="1" applyAlignment="1" applyProtection="1">
      <alignment/>
      <protection locked="0"/>
    </xf>
    <xf numFmtId="168" fontId="31" fillId="0" borderId="0" xfId="0" applyNumberFormat="1" applyFont="1" applyAlignment="1">
      <alignment/>
    </xf>
    <xf numFmtId="0" fontId="9" fillId="0" borderId="26" xfId="0" applyNumberFormat="1" applyFont="1" applyBorder="1" applyAlignment="1">
      <alignment horizontal="right"/>
    </xf>
    <xf numFmtId="0" fontId="10" fillId="0" borderId="26" xfId="0" applyNumberFormat="1" applyFont="1" applyBorder="1" applyAlignment="1">
      <alignment horizontal="center"/>
    </xf>
    <xf numFmtId="0" fontId="9" fillId="0" borderId="26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30" xfId="0" applyFont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 applyProtection="1">
      <alignment horizontal="center"/>
      <protection/>
    </xf>
    <xf numFmtId="0" fontId="32" fillId="0" borderId="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32" fillId="0" borderId="0" xfId="0" applyFont="1" applyAlignment="1">
      <alignment vertical="center"/>
    </xf>
    <xf numFmtId="4" fontId="31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4" fontId="9" fillId="0" borderId="0" xfId="0" applyNumberFormat="1" applyFont="1" applyAlignment="1" applyProtection="1">
      <alignment/>
      <protection locked="0"/>
    </xf>
    <xf numFmtId="168" fontId="9" fillId="0" borderId="0" xfId="0" applyNumberFormat="1" applyFont="1" applyAlignment="1" applyProtection="1">
      <alignment/>
      <protection locked="0"/>
    </xf>
    <xf numFmtId="168" fontId="9" fillId="0" borderId="0" xfId="0" applyNumberFormat="1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31" fillId="0" borderId="0" xfId="0" applyFont="1" applyFill="1" applyAlignment="1">
      <alignment/>
    </xf>
    <xf numFmtId="4" fontId="31" fillId="0" borderId="0" xfId="0" applyNumberFormat="1" applyFont="1" applyAlignment="1" applyProtection="1">
      <alignment/>
      <protection locked="0"/>
    </xf>
    <xf numFmtId="0" fontId="31" fillId="0" borderId="0" xfId="0" applyFont="1" applyAlignment="1">
      <alignment horizontal="left"/>
    </xf>
    <xf numFmtId="4" fontId="9" fillId="0" borderId="0" xfId="42" applyNumberFormat="1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4" fontId="32" fillId="0" borderId="0" xfId="0" applyNumberFormat="1" applyFont="1" applyBorder="1" applyAlignment="1" applyProtection="1">
      <alignment/>
      <protection locked="0"/>
    </xf>
    <xf numFmtId="0" fontId="32" fillId="0" borderId="13" xfId="0" applyFont="1" applyBorder="1" applyAlignment="1" applyProtection="1">
      <alignment horizontal="left"/>
      <protection/>
    </xf>
    <xf numFmtId="0" fontId="32" fillId="0" borderId="10" xfId="0" applyNumberFormat="1" applyFont="1" applyFill="1" applyBorder="1" applyAlignment="1">
      <alignment horizontal="right"/>
    </xf>
    <xf numFmtId="0" fontId="32" fillId="0" borderId="11" xfId="0" applyNumberFormat="1" applyFont="1" applyFill="1" applyBorder="1" applyAlignment="1">
      <alignment horizontal="left"/>
    </xf>
    <xf numFmtId="0" fontId="31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center"/>
    </xf>
    <xf numFmtId="0" fontId="31" fillId="0" borderId="11" xfId="0" applyFont="1" applyFill="1" applyBorder="1" applyAlignment="1" applyProtection="1">
      <alignment horizontal="right"/>
      <protection/>
    </xf>
    <xf numFmtId="0" fontId="32" fillId="0" borderId="11" xfId="0" applyFont="1" applyFill="1" applyBorder="1" applyAlignment="1" applyProtection="1">
      <alignment/>
      <protection/>
    </xf>
    <xf numFmtId="0" fontId="31" fillId="0" borderId="12" xfId="0" applyFont="1" applyFill="1" applyBorder="1" applyAlignment="1" applyProtection="1">
      <alignment/>
      <protection/>
    </xf>
    <xf numFmtId="0" fontId="30" fillId="0" borderId="14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168" fontId="31" fillId="0" borderId="0" xfId="0" applyNumberFormat="1" applyFont="1" applyFill="1" applyBorder="1" applyAlignment="1" applyProtection="1">
      <alignment/>
      <protection locked="0"/>
    </xf>
    <xf numFmtId="168" fontId="31" fillId="0" borderId="0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13" xfId="0" applyFont="1" applyFill="1" applyBorder="1" applyAlignment="1" applyProtection="1">
      <alignment/>
      <protection/>
    </xf>
    <xf numFmtId="0" fontId="32" fillId="0" borderId="14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168" fontId="31" fillId="0" borderId="0" xfId="0" applyNumberFormat="1" applyFont="1" applyFill="1" applyBorder="1" applyAlignment="1" applyProtection="1">
      <alignment horizontal="left"/>
      <protection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 applyProtection="1">
      <alignment horizontal="left"/>
      <protection/>
    </xf>
    <xf numFmtId="0" fontId="32" fillId="0" borderId="14" xfId="0" applyNumberFormat="1" applyFont="1" applyFill="1" applyBorder="1" applyAlignment="1">
      <alignment horizontal="right"/>
    </xf>
    <xf numFmtId="0" fontId="32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/>
    </xf>
    <xf numFmtId="0" fontId="32" fillId="0" borderId="28" xfId="0" applyNumberFormat="1" applyFont="1" applyFill="1" applyBorder="1" applyAlignment="1">
      <alignment horizontal="right"/>
    </xf>
    <xf numFmtId="0" fontId="32" fillId="0" borderId="26" xfId="0" applyNumberFormat="1" applyFont="1" applyFill="1" applyBorder="1" applyAlignment="1">
      <alignment horizontal="left"/>
    </xf>
    <xf numFmtId="0" fontId="31" fillId="0" borderId="26" xfId="0" applyFont="1" applyFill="1" applyBorder="1" applyAlignment="1">
      <alignment horizontal="center"/>
    </xf>
    <xf numFmtId="0" fontId="31" fillId="0" borderId="26" xfId="0" applyFont="1" applyFill="1" applyBorder="1" applyAlignment="1">
      <alignment/>
    </xf>
    <xf numFmtId="0" fontId="32" fillId="0" borderId="26" xfId="0" applyFont="1" applyFill="1" applyBorder="1" applyAlignment="1" applyProtection="1">
      <alignment/>
      <protection/>
    </xf>
    <xf numFmtId="0" fontId="31" fillId="0" borderId="30" xfId="0" applyFont="1" applyFill="1" applyBorder="1" applyAlignment="1" applyProtection="1">
      <alignment/>
      <protection/>
    </xf>
    <xf numFmtId="0" fontId="32" fillId="0" borderId="26" xfId="0" applyFont="1" applyBorder="1" applyAlignment="1">
      <alignment/>
    </xf>
    <xf numFmtId="0" fontId="32" fillId="0" borderId="0" xfId="0" applyFont="1" applyBorder="1" applyAlignment="1" applyProtection="1">
      <alignment horizontal="left"/>
      <protection/>
    </xf>
    <xf numFmtId="0" fontId="10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center"/>
      <protection/>
    </xf>
    <xf numFmtId="168" fontId="38" fillId="0" borderId="0" xfId="0" applyNumberFormat="1" applyFont="1" applyFill="1" applyBorder="1" applyAlignment="1" applyProtection="1">
      <alignment horizontal="right"/>
      <protection locked="0"/>
    </xf>
    <xf numFmtId="0" fontId="39" fillId="0" borderId="0" xfId="0" applyNumberFormat="1" applyFont="1" applyFill="1" applyBorder="1" applyAlignment="1">
      <alignment horizontal="right"/>
    </xf>
    <xf numFmtId="168" fontId="38" fillId="0" borderId="0" xfId="0" applyNumberFormat="1" applyFont="1" applyFill="1" applyBorder="1" applyAlignment="1">
      <alignment horizontal="right"/>
    </xf>
    <xf numFmtId="168" fontId="40" fillId="0" borderId="0" xfId="0" applyNumberFormat="1" applyFont="1" applyFill="1" applyBorder="1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0" borderId="23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168" fontId="1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16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168" fontId="1" fillId="0" borderId="26" xfId="0" applyNumberFormat="1" applyFont="1" applyBorder="1" applyAlignment="1" applyProtection="1">
      <alignment horizontal="right"/>
      <protection locked="0"/>
    </xf>
    <xf numFmtId="168" fontId="1" fillId="0" borderId="26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168" fontId="5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" fontId="1" fillId="0" borderId="0" xfId="42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1" fillId="0" borderId="26" xfId="0" applyFont="1" applyBorder="1" applyAlignment="1" applyProtection="1">
      <alignment horizontal="right"/>
      <protection/>
    </xf>
    <xf numFmtId="168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31" xfId="0" applyFont="1" applyBorder="1" applyAlignment="1" applyProtection="1">
      <alignment horizontal="center"/>
      <protection/>
    </xf>
    <xf numFmtId="168" fontId="9" fillId="0" borderId="32" xfId="0" applyNumberFormat="1" applyFont="1" applyFill="1" applyBorder="1" applyAlignment="1">
      <alignment horizontal="right"/>
    </xf>
    <xf numFmtId="168" fontId="9" fillId="0" borderId="32" xfId="0" applyNumberFormat="1" applyFont="1" applyBorder="1" applyAlignment="1">
      <alignment horizontal="right"/>
    </xf>
    <xf numFmtId="4" fontId="9" fillId="0" borderId="32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168" fontId="9" fillId="0" borderId="0" xfId="0" applyNumberFormat="1" applyFont="1" applyFill="1" applyAlignment="1" applyProtection="1">
      <alignment/>
      <protection locked="0"/>
    </xf>
    <xf numFmtId="168" fontId="9" fillId="0" borderId="0" xfId="0" applyNumberFormat="1" applyFont="1" applyFill="1" applyBorder="1" applyAlignment="1" applyProtection="1">
      <alignment/>
      <protection locked="0"/>
    </xf>
    <xf numFmtId="0" fontId="60" fillId="0" borderId="0" xfId="0" applyFont="1" applyBorder="1" applyAlignment="1">
      <alignment horizontal="center"/>
    </xf>
    <xf numFmtId="168" fontId="60" fillId="0" borderId="0" xfId="0" applyNumberFormat="1" applyFont="1" applyBorder="1" applyAlignment="1" applyProtection="1">
      <alignment horizontal="right"/>
      <protection locked="0"/>
    </xf>
    <xf numFmtId="168" fontId="60" fillId="0" borderId="0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center"/>
    </xf>
    <xf numFmtId="168" fontId="60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/>
    </xf>
    <xf numFmtId="168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3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 applyProtection="1">
      <alignment/>
      <protection locked="0"/>
    </xf>
    <xf numFmtId="168" fontId="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>
      <alignment horizontal="left" vertical="center" wrapText="1"/>
    </xf>
    <xf numFmtId="14" fontId="9" fillId="0" borderId="0" xfId="0" applyNumberFormat="1" applyFont="1" applyAlignment="1">
      <alignment/>
    </xf>
    <xf numFmtId="0" fontId="32" fillId="0" borderId="13" xfId="0" applyFont="1" applyBorder="1" applyAlignment="1" applyProtection="1">
      <alignment horizontal="left" wrapText="1"/>
      <protection/>
    </xf>
    <xf numFmtId="0" fontId="32" fillId="0" borderId="26" xfId="0" applyFont="1" applyBorder="1" applyAlignment="1" applyProtection="1">
      <alignment horizontal="left" wrapText="1"/>
      <protection/>
    </xf>
    <xf numFmtId="0" fontId="32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31" fillId="0" borderId="22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4" fontId="10" fillId="0" borderId="0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4" fontId="32" fillId="0" borderId="0" xfId="0" applyNumberFormat="1" applyFont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Měna 2" xfId="41"/>
    <cellStyle name="měny 2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868"/>
  <sheetViews>
    <sheetView showZeros="0" zoomScalePageLayoutView="0" workbookViewId="0" topLeftCell="A1">
      <pane ySplit="11" topLeftCell="A12" activePane="bottomLeft" state="frozen"/>
      <selection pane="topLeft" activeCell="M40" sqref="M40"/>
      <selection pane="bottomLeft" activeCell="B31" sqref="B31:B36"/>
    </sheetView>
  </sheetViews>
  <sheetFormatPr defaultColWidth="9.00390625" defaultRowHeight="12.75"/>
  <cols>
    <col min="1" max="1" width="6.125" style="72" customWidth="1"/>
    <col min="2" max="2" width="56.125" style="5" customWidth="1"/>
    <col min="3" max="4" width="16.875" style="5" customWidth="1"/>
    <col min="5" max="16384" width="9.125" style="5" customWidth="1"/>
  </cols>
  <sheetData>
    <row r="1" spans="1:4" ht="15.75">
      <c r="A1" s="1"/>
      <c r="B1" s="2"/>
      <c r="C1" s="3"/>
      <c r="D1" s="4"/>
    </row>
    <row r="2" spans="1:4" ht="21">
      <c r="A2" s="137" t="s">
        <v>229</v>
      </c>
      <c r="B2" s="138"/>
      <c r="C2" s="138"/>
      <c r="D2" s="6"/>
    </row>
    <row r="3" spans="1:4" ht="21">
      <c r="A3" s="137" t="s">
        <v>228</v>
      </c>
      <c r="B3" s="147"/>
      <c r="C3" s="147"/>
      <c r="D3" s="6"/>
    </row>
    <row r="4" spans="1:4" ht="15.75">
      <c r="A4" s="146"/>
      <c r="C4" s="149"/>
      <c r="D4" s="6"/>
    </row>
    <row r="5" spans="1:4" ht="15.75">
      <c r="A5" s="146"/>
      <c r="B5" s="149" t="s">
        <v>36</v>
      </c>
      <c r="C5" s="146"/>
      <c r="D5" s="6"/>
    </row>
    <row r="6" spans="1:4" ht="12.75">
      <c r="A6" s="7"/>
      <c r="B6" s="146" t="s">
        <v>227</v>
      </c>
      <c r="D6" s="6"/>
    </row>
    <row r="7" spans="1:4" ht="12.75">
      <c r="A7" s="7"/>
      <c r="B7" s="8"/>
      <c r="C7" s="9"/>
      <c r="D7" s="128"/>
    </row>
    <row r="8" spans="1:4" ht="13.5" thickBot="1">
      <c r="A8" s="7"/>
      <c r="B8" s="8"/>
      <c r="C8" s="10"/>
      <c r="D8" s="267"/>
    </row>
    <row r="9" spans="1:4" ht="12.75">
      <c r="A9" s="11"/>
      <c r="B9" s="12"/>
      <c r="C9" s="13"/>
      <c r="D9" s="14"/>
    </row>
    <row r="10" spans="1:4" ht="12.75">
      <c r="A10" s="15"/>
      <c r="B10" s="16"/>
      <c r="C10" s="17"/>
      <c r="D10" s="272" t="s">
        <v>244</v>
      </c>
    </row>
    <row r="11" spans="1:4" ht="13.5" thickBot="1">
      <c r="A11" s="19" t="s">
        <v>15</v>
      </c>
      <c r="B11" s="20" t="s">
        <v>0</v>
      </c>
      <c r="C11" s="237" t="s">
        <v>9</v>
      </c>
      <c r="D11" s="188" t="s">
        <v>39</v>
      </c>
    </row>
    <row r="12" spans="1:4" ht="12.75">
      <c r="A12" s="22"/>
      <c r="B12" s="23"/>
      <c r="C12" s="24"/>
      <c r="D12" s="24"/>
    </row>
    <row r="13" spans="1:4" ht="12.75">
      <c r="A13" s="166"/>
      <c r="B13" s="95"/>
      <c r="C13" s="167"/>
      <c r="D13" s="167"/>
    </row>
    <row r="14" spans="1:4" s="28" customFormat="1" ht="15.75">
      <c r="A14" s="166"/>
      <c r="B14" s="138" t="s">
        <v>10</v>
      </c>
      <c r="C14" s="97"/>
      <c r="D14" s="97"/>
    </row>
    <row r="15" spans="1:4" ht="12" customHeight="1">
      <c r="A15" s="168"/>
      <c r="B15" s="138"/>
      <c r="C15" s="96"/>
      <c r="D15" s="96"/>
    </row>
    <row r="16" spans="1:5" ht="12" customHeight="1">
      <c r="A16" s="169"/>
      <c r="B16" s="138"/>
      <c r="C16" s="96"/>
      <c r="D16" s="96"/>
      <c r="E16" s="29"/>
    </row>
    <row r="17" spans="1:5" s="28" customFormat="1" ht="12" customHeight="1">
      <c r="A17" s="30" t="s">
        <v>19</v>
      </c>
      <c r="B17" s="29" t="s">
        <v>50</v>
      </c>
      <c r="C17" s="239">
        <f>'1.Demontáže'!G106</f>
        <v>0</v>
      </c>
      <c r="D17" s="240">
        <f>'1.Demontáže'!H106</f>
        <v>0</v>
      </c>
      <c r="E17" s="25"/>
    </row>
    <row r="18" spans="1:5" s="28" customFormat="1" ht="12" customHeight="1">
      <c r="A18" s="30"/>
      <c r="B18" s="29"/>
      <c r="C18" s="27"/>
      <c r="D18" s="31">
        <f>C17+D17</f>
        <v>0</v>
      </c>
      <c r="E18" s="25"/>
    </row>
    <row r="19" spans="1:5" s="28" customFormat="1" ht="12" customHeight="1">
      <c r="A19" s="150"/>
      <c r="B19" s="140"/>
      <c r="C19" s="170"/>
      <c r="D19" s="171"/>
      <c r="E19" s="25"/>
    </row>
    <row r="20" spans="1:5" s="28" customFormat="1" ht="12" customHeight="1">
      <c r="A20" s="150" t="s">
        <v>20</v>
      </c>
      <c r="B20" s="140" t="s">
        <v>226</v>
      </c>
      <c r="C20" s="238">
        <f>'2.Zařízení a rozvody'!H240</f>
        <v>0</v>
      </c>
      <c r="D20" s="238">
        <f>'2.Zařízení a rozvody'!I240</f>
        <v>0</v>
      </c>
      <c r="E20" s="25"/>
    </row>
    <row r="21" spans="1:5" s="28" customFormat="1" ht="12" customHeight="1">
      <c r="A21" s="150"/>
      <c r="B21" s="140"/>
      <c r="C21" s="96"/>
      <c r="D21" s="165">
        <f>C20+D20</f>
        <v>0</v>
      </c>
      <c r="E21" s="25"/>
    </row>
    <row r="22" spans="1:5" s="28" customFormat="1" ht="12" customHeight="1">
      <c r="A22" s="150"/>
      <c r="B22" s="140"/>
      <c r="C22" s="97"/>
      <c r="D22" s="165"/>
      <c r="E22" s="25"/>
    </row>
    <row r="23" spans="1:5" s="28" customFormat="1" ht="12" customHeight="1">
      <c r="A23" s="30"/>
      <c r="B23" s="29"/>
      <c r="C23" s="27"/>
      <c r="D23" s="31"/>
      <c r="E23" s="25"/>
    </row>
    <row r="24" spans="1:4" s="28" customFormat="1" ht="12" customHeight="1" thickBot="1">
      <c r="A24" s="34"/>
      <c r="B24" s="35"/>
      <c r="C24" s="36">
        <f>C17+C20</f>
        <v>0</v>
      </c>
      <c r="D24" s="37">
        <f>D20+D17</f>
        <v>0</v>
      </c>
    </row>
    <row r="25" spans="1:4" s="28" customFormat="1" ht="12" customHeight="1">
      <c r="A25" s="38" t="s">
        <v>21</v>
      </c>
      <c r="B25" s="29"/>
      <c r="C25" s="32"/>
      <c r="D25" s="33">
        <f>C24+D24</f>
        <v>0</v>
      </c>
    </row>
    <row r="26" spans="1:4" s="28" customFormat="1" ht="12" customHeight="1">
      <c r="A26" s="39"/>
      <c r="B26" s="29"/>
      <c r="C26" s="27"/>
      <c r="D26" s="31"/>
    </row>
    <row r="27" spans="1:4" s="28" customFormat="1" ht="12" customHeight="1">
      <c r="A27" s="39"/>
      <c r="B27" s="29"/>
      <c r="C27" s="27"/>
      <c r="D27" s="31"/>
    </row>
    <row r="28" spans="1:4" s="28" customFormat="1" ht="12" customHeight="1">
      <c r="A28" s="39"/>
      <c r="B28" s="40" t="s">
        <v>17</v>
      </c>
      <c r="C28" s="27"/>
      <c r="D28" s="33"/>
    </row>
    <row r="29" spans="1:4" s="28" customFormat="1" ht="12" customHeight="1">
      <c r="A29" s="39"/>
      <c r="B29" s="40" t="s">
        <v>14</v>
      </c>
      <c r="C29" s="27"/>
      <c r="D29" s="33"/>
    </row>
    <row r="30" spans="1:4" s="28" customFormat="1" ht="12" customHeight="1">
      <c r="A30" s="39"/>
      <c r="B30" s="40"/>
      <c r="C30" s="27"/>
      <c r="D30" s="33"/>
    </row>
    <row r="31" spans="1:4" s="28" customFormat="1" ht="12" customHeight="1">
      <c r="A31" s="22"/>
      <c r="B31" s="40"/>
      <c r="C31" s="27"/>
      <c r="D31" s="41"/>
    </row>
    <row r="32" spans="1:4" s="28" customFormat="1" ht="12.75">
      <c r="A32" s="22"/>
      <c r="B32" s="29"/>
      <c r="C32" s="41"/>
      <c r="D32" s="41"/>
    </row>
    <row r="33" spans="1:4" s="28" customFormat="1" ht="12.75">
      <c r="A33" s="22"/>
      <c r="B33" s="29"/>
      <c r="C33" s="41"/>
      <c r="D33" s="41"/>
    </row>
    <row r="34" spans="1:4" s="28" customFormat="1" ht="11.25">
      <c r="A34" s="43"/>
      <c r="B34" s="25"/>
      <c r="C34" s="41"/>
      <c r="D34" s="41"/>
    </row>
    <row r="35" spans="1:4" s="28" customFormat="1" ht="15">
      <c r="A35" s="172"/>
      <c r="C35" s="41"/>
      <c r="D35" s="41"/>
    </row>
    <row r="36" spans="1:4" s="28" customFormat="1" ht="15">
      <c r="A36" s="172"/>
      <c r="C36" s="41"/>
      <c r="D36" s="41"/>
    </row>
    <row r="37" spans="1:4" s="28" customFormat="1" ht="15">
      <c r="A37" s="172"/>
      <c r="B37" s="25"/>
      <c r="C37" s="41"/>
      <c r="D37" s="41"/>
    </row>
    <row r="38" spans="1:4" s="28" customFormat="1" ht="11.25">
      <c r="A38" s="22"/>
      <c r="B38" s="25"/>
      <c r="C38" s="41"/>
      <c r="D38" s="41"/>
    </row>
    <row r="39" spans="1:238" s="28" customFormat="1" ht="11.25">
      <c r="A39" s="22"/>
      <c r="B39" s="25"/>
      <c r="C39" s="41"/>
      <c r="D39" s="41"/>
      <c r="E39" s="25"/>
      <c r="F39" s="42"/>
      <c r="G39" s="27"/>
      <c r="H39" s="43"/>
      <c r="I39" s="25"/>
      <c r="J39" s="23"/>
      <c r="K39" s="23"/>
      <c r="L39" s="42"/>
      <c r="M39" s="27"/>
      <c r="N39" s="42"/>
      <c r="O39" s="27"/>
      <c r="P39" s="43"/>
      <c r="Q39" s="25"/>
      <c r="R39" s="23"/>
      <c r="S39" s="23"/>
      <c r="T39" s="42"/>
      <c r="U39" s="27"/>
      <c r="V39" s="42"/>
      <c r="W39" s="27"/>
      <c r="X39" s="43"/>
      <c r="Y39" s="25"/>
      <c r="Z39" s="23"/>
      <c r="AA39" s="23"/>
      <c r="AB39" s="42"/>
      <c r="AC39" s="27"/>
      <c r="AD39" s="42"/>
      <c r="AE39" s="27"/>
      <c r="AF39" s="43"/>
      <c r="AG39" s="25"/>
      <c r="AH39" s="23"/>
      <c r="AI39" s="23"/>
      <c r="AJ39" s="42"/>
      <c r="AK39" s="27"/>
      <c r="AL39" s="42"/>
      <c r="AM39" s="27"/>
      <c r="AN39" s="43"/>
      <c r="AO39" s="25"/>
      <c r="AP39" s="23"/>
      <c r="AQ39" s="23"/>
      <c r="AR39" s="42"/>
      <c r="AS39" s="27"/>
      <c r="AT39" s="42"/>
      <c r="AU39" s="27"/>
      <c r="AV39" s="43"/>
      <c r="AW39" s="25"/>
      <c r="AX39" s="23"/>
      <c r="AY39" s="23"/>
      <c r="AZ39" s="42"/>
      <c r="BA39" s="27"/>
      <c r="BB39" s="42"/>
      <c r="BC39" s="27"/>
      <c r="BD39" s="43"/>
      <c r="BE39" s="25"/>
      <c r="BF39" s="23"/>
      <c r="BG39" s="23"/>
      <c r="BH39" s="42"/>
      <c r="BI39" s="27"/>
      <c r="BJ39" s="42"/>
      <c r="BK39" s="27"/>
      <c r="BL39" s="43"/>
      <c r="BM39" s="25"/>
      <c r="BN39" s="23"/>
      <c r="BO39" s="23"/>
      <c r="BP39" s="42"/>
      <c r="BQ39" s="27"/>
      <c r="BR39" s="42"/>
      <c r="BS39" s="27"/>
      <c r="BT39" s="43"/>
      <c r="BU39" s="25"/>
      <c r="BV39" s="23"/>
      <c r="BW39" s="23"/>
      <c r="BX39" s="42"/>
      <c r="BY39" s="27"/>
      <c r="BZ39" s="42"/>
      <c r="CA39" s="27"/>
      <c r="CB39" s="43"/>
      <c r="CC39" s="25"/>
      <c r="CD39" s="23"/>
      <c r="CE39" s="23"/>
      <c r="CF39" s="42"/>
      <c r="CG39" s="27"/>
      <c r="CH39" s="42"/>
      <c r="CI39" s="27"/>
      <c r="CJ39" s="43"/>
      <c r="CK39" s="25"/>
      <c r="CL39" s="23"/>
      <c r="CM39" s="23"/>
      <c r="CN39" s="42"/>
      <c r="CO39" s="27"/>
      <c r="CP39" s="42"/>
      <c r="CQ39" s="27"/>
      <c r="CR39" s="43"/>
      <c r="CS39" s="25"/>
      <c r="CT39" s="23"/>
      <c r="CU39" s="23"/>
      <c r="CV39" s="42"/>
      <c r="CW39" s="27"/>
      <c r="CX39" s="42"/>
      <c r="CY39" s="27"/>
      <c r="CZ39" s="43"/>
      <c r="DA39" s="25"/>
      <c r="DB39" s="23"/>
      <c r="DC39" s="23"/>
      <c r="DD39" s="42"/>
      <c r="DE39" s="27"/>
      <c r="DF39" s="42"/>
      <c r="DG39" s="27"/>
      <c r="DH39" s="43"/>
      <c r="DI39" s="25"/>
      <c r="DJ39" s="23"/>
      <c r="DK39" s="23"/>
      <c r="DL39" s="42"/>
      <c r="DM39" s="27"/>
      <c r="DN39" s="42"/>
      <c r="DO39" s="27"/>
      <c r="DP39" s="43"/>
      <c r="DQ39" s="25"/>
      <c r="DR39" s="23"/>
      <c r="DS39" s="23"/>
      <c r="DT39" s="42"/>
      <c r="DU39" s="27"/>
      <c r="DV39" s="42"/>
      <c r="DW39" s="27"/>
      <c r="DX39" s="43"/>
      <c r="DY39" s="25"/>
      <c r="DZ39" s="23"/>
      <c r="EA39" s="23"/>
      <c r="EB39" s="42"/>
      <c r="EC39" s="27"/>
      <c r="ED39" s="42"/>
      <c r="EE39" s="27"/>
      <c r="EF39" s="43"/>
      <c r="EG39" s="25"/>
      <c r="EH39" s="23"/>
      <c r="EI39" s="23"/>
      <c r="EJ39" s="42"/>
      <c r="EK39" s="27"/>
      <c r="EL39" s="42"/>
      <c r="EM39" s="27"/>
      <c r="EN39" s="43"/>
      <c r="EO39" s="25"/>
      <c r="EP39" s="23"/>
      <c r="EQ39" s="23"/>
      <c r="ER39" s="42"/>
      <c r="ES39" s="27"/>
      <c r="ET39" s="42"/>
      <c r="EU39" s="27"/>
      <c r="EV39" s="43"/>
      <c r="EW39" s="25"/>
      <c r="EX39" s="23"/>
      <c r="EY39" s="23"/>
      <c r="EZ39" s="42"/>
      <c r="FA39" s="27"/>
      <c r="FB39" s="42"/>
      <c r="FC39" s="27"/>
      <c r="FD39" s="43"/>
      <c r="FE39" s="25"/>
      <c r="FF39" s="23"/>
      <c r="FG39" s="23"/>
      <c r="FH39" s="42"/>
      <c r="FI39" s="27"/>
      <c r="FJ39" s="42"/>
      <c r="FK39" s="27"/>
      <c r="FL39" s="43"/>
      <c r="FM39" s="25"/>
      <c r="FN39" s="23"/>
      <c r="FO39" s="23"/>
      <c r="FP39" s="42"/>
      <c r="FQ39" s="27"/>
      <c r="FR39" s="42"/>
      <c r="FS39" s="27"/>
      <c r="FT39" s="43"/>
      <c r="FU39" s="25"/>
      <c r="FV39" s="23"/>
      <c r="FW39" s="23"/>
      <c r="FX39" s="42"/>
      <c r="FY39" s="27"/>
      <c r="FZ39" s="42"/>
      <c r="GA39" s="27"/>
      <c r="GB39" s="43"/>
      <c r="GC39" s="25"/>
      <c r="GD39" s="23"/>
      <c r="GE39" s="23"/>
      <c r="GF39" s="42"/>
      <c r="GG39" s="27"/>
      <c r="GH39" s="42"/>
      <c r="GI39" s="27"/>
      <c r="GJ39" s="43"/>
      <c r="GK39" s="25"/>
      <c r="GL39" s="23"/>
      <c r="GM39" s="23"/>
      <c r="GN39" s="42"/>
      <c r="GO39" s="27"/>
      <c r="GP39" s="42"/>
      <c r="GQ39" s="27"/>
      <c r="GR39" s="43"/>
      <c r="GS39" s="25"/>
      <c r="GT39" s="23"/>
      <c r="GU39" s="23"/>
      <c r="GV39" s="42"/>
      <c r="GW39" s="27"/>
      <c r="GX39" s="42"/>
      <c r="GY39" s="27"/>
      <c r="GZ39" s="43"/>
      <c r="HA39" s="25"/>
      <c r="HB39" s="23"/>
      <c r="HC39" s="23"/>
      <c r="HD39" s="42"/>
      <c r="HE39" s="27"/>
      <c r="HF39" s="42"/>
      <c r="HG39" s="27"/>
      <c r="HH39" s="43"/>
      <c r="HI39" s="25"/>
      <c r="HJ39" s="23"/>
      <c r="HK39" s="23"/>
      <c r="HL39" s="42"/>
      <c r="HM39" s="27"/>
      <c r="HN39" s="42"/>
      <c r="HO39" s="27"/>
      <c r="HP39" s="43"/>
      <c r="HQ39" s="25"/>
      <c r="HR39" s="23"/>
      <c r="HS39" s="23"/>
      <c r="HT39" s="42"/>
      <c r="HU39" s="27"/>
      <c r="HV39" s="42"/>
      <c r="HW39" s="27"/>
      <c r="HX39" s="43"/>
      <c r="HY39" s="25"/>
      <c r="HZ39" s="23"/>
      <c r="IA39" s="23"/>
      <c r="IB39" s="42"/>
      <c r="IC39" s="27"/>
      <c r="ID39" s="42"/>
    </row>
    <row r="40" spans="1:238" s="28" customFormat="1" ht="11.25">
      <c r="A40" s="22"/>
      <c r="B40" s="25"/>
      <c r="C40" s="41"/>
      <c r="D40" s="41"/>
      <c r="E40" s="25"/>
      <c r="F40" s="42"/>
      <c r="G40" s="27"/>
      <c r="H40" s="43"/>
      <c r="I40" s="25"/>
      <c r="J40" s="23"/>
      <c r="K40" s="23"/>
      <c r="L40" s="42"/>
      <c r="M40" s="27"/>
      <c r="N40" s="42"/>
      <c r="O40" s="27"/>
      <c r="P40" s="43"/>
      <c r="Q40" s="25"/>
      <c r="R40" s="23"/>
      <c r="S40" s="23"/>
      <c r="T40" s="42"/>
      <c r="U40" s="27"/>
      <c r="V40" s="42"/>
      <c r="W40" s="27"/>
      <c r="X40" s="43"/>
      <c r="Y40" s="25"/>
      <c r="Z40" s="23"/>
      <c r="AA40" s="23"/>
      <c r="AB40" s="42"/>
      <c r="AC40" s="27"/>
      <c r="AD40" s="42"/>
      <c r="AE40" s="27"/>
      <c r="AF40" s="43"/>
      <c r="AG40" s="25"/>
      <c r="AH40" s="23"/>
      <c r="AI40" s="23"/>
      <c r="AJ40" s="42"/>
      <c r="AK40" s="27"/>
      <c r="AL40" s="42"/>
      <c r="AM40" s="27"/>
      <c r="AN40" s="43"/>
      <c r="AO40" s="25"/>
      <c r="AP40" s="23"/>
      <c r="AQ40" s="23"/>
      <c r="AR40" s="42"/>
      <c r="AS40" s="27"/>
      <c r="AT40" s="42"/>
      <c r="AU40" s="27"/>
      <c r="AV40" s="43"/>
      <c r="AW40" s="25"/>
      <c r="AX40" s="23"/>
      <c r="AY40" s="23"/>
      <c r="AZ40" s="42"/>
      <c r="BA40" s="27"/>
      <c r="BB40" s="42"/>
      <c r="BC40" s="27"/>
      <c r="BD40" s="43"/>
      <c r="BE40" s="25"/>
      <c r="BF40" s="23"/>
      <c r="BG40" s="23"/>
      <c r="BH40" s="42"/>
      <c r="BI40" s="27"/>
      <c r="BJ40" s="42"/>
      <c r="BK40" s="27"/>
      <c r="BL40" s="43"/>
      <c r="BM40" s="25"/>
      <c r="BN40" s="23"/>
      <c r="BO40" s="23"/>
      <c r="BP40" s="42"/>
      <c r="BQ40" s="27"/>
      <c r="BR40" s="42"/>
      <c r="BS40" s="27"/>
      <c r="BT40" s="43"/>
      <c r="BU40" s="25"/>
      <c r="BV40" s="23"/>
      <c r="BW40" s="23"/>
      <c r="BX40" s="42"/>
      <c r="BY40" s="27"/>
      <c r="BZ40" s="42"/>
      <c r="CA40" s="27"/>
      <c r="CB40" s="43"/>
      <c r="CC40" s="25"/>
      <c r="CD40" s="23"/>
      <c r="CE40" s="23"/>
      <c r="CF40" s="42"/>
      <c r="CG40" s="27"/>
      <c r="CH40" s="42"/>
      <c r="CI40" s="27"/>
      <c r="CJ40" s="43"/>
      <c r="CK40" s="25"/>
      <c r="CL40" s="23"/>
      <c r="CM40" s="23"/>
      <c r="CN40" s="42"/>
      <c r="CO40" s="27"/>
      <c r="CP40" s="42"/>
      <c r="CQ40" s="27"/>
      <c r="CR40" s="43"/>
      <c r="CS40" s="25"/>
      <c r="CT40" s="23"/>
      <c r="CU40" s="23"/>
      <c r="CV40" s="42"/>
      <c r="CW40" s="27"/>
      <c r="CX40" s="42"/>
      <c r="CY40" s="27"/>
      <c r="CZ40" s="43"/>
      <c r="DA40" s="25"/>
      <c r="DB40" s="23"/>
      <c r="DC40" s="23"/>
      <c r="DD40" s="42"/>
      <c r="DE40" s="27"/>
      <c r="DF40" s="42"/>
      <c r="DG40" s="27"/>
      <c r="DH40" s="43"/>
      <c r="DI40" s="25"/>
      <c r="DJ40" s="23"/>
      <c r="DK40" s="23"/>
      <c r="DL40" s="42"/>
      <c r="DM40" s="27"/>
      <c r="DN40" s="42"/>
      <c r="DO40" s="27"/>
      <c r="DP40" s="43"/>
      <c r="DQ40" s="25"/>
      <c r="DR40" s="23"/>
      <c r="DS40" s="23"/>
      <c r="DT40" s="42"/>
      <c r="DU40" s="27"/>
      <c r="DV40" s="42"/>
      <c r="DW40" s="27"/>
      <c r="DX40" s="43"/>
      <c r="DY40" s="25"/>
      <c r="DZ40" s="23"/>
      <c r="EA40" s="23"/>
      <c r="EB40" s="42"/>
      <c r="EC40" s="27"/>
      <c r="ED40" s="42"/>
      <c r="EE40" s="27"/>
      <c r="EF40" s="43"/>
      <c r="EG40" s="25"/>
      <c r="EH40" s="23"/>
      <c r="EI40" s="23"/>
      <c r="EJ40" s="42"/>
      <c r="EK40" s="27"/>
      <c r="EL40" s="42"/>
      <c r="EM40" s="27"/>
      <c r="EN40" s="43"/>
      <c r="EO40" s="25"/>
      <c r="EP40" s="23"/>
      <c r="EQ40" s="23"/>
      <c r="ER40" s="42"/>
      <c r="ES40" s="27"/>
      <c r="ET40" s="42"/>
      <c r="EU40" s="27"/>
      <c r="EV40" s="43"/>
      <c r="EW40" s="25"/>
      <c r="EX40" s="23"/>
      <c r="EY40" s="23"/>
      <c r="EZ40" s="42"/>
      <c r="FA40" s="27"/>
      <c r="FB40" s="42"/>
      <c r="FC40" s="27"/>
      <c r="FD40" s="43"/>
      <c r="FE40" s="25"/>
      <c r="FF40" s="23"/>
      <c r="FG40" s="23"/>
      <c r="FH40" s="42"/>
      <c r="FI40" s="27"/>
      <c r="FJ40" s="42"/>
      <c r="FK40" s="27"/>
      <c r="FL40" s="43"/>
      <c r="FM40" s="25"/>
      <c r="FN40" s="23"/>
      <c r="FO40" s="23"/>
      <c r="FP40" s="42"/>
      <c r="FQ40" s="27"/>
      <c r="FR40" s="42"/>
      <c r="FS40" s="27"/>
      <c r="FT40" s="43"/>
      <c r="FU40" s="25"/>
      <c r="FV40" s="23"/>
      <c r="FW40" s="23"/>
      <c r="FX40" s="42"/>
      <c r="FY40" s="27"/>
      <c r="FZ40" s="42"/>
      <c r="GA40" s="27"/>
      <c r="GB40" s="43"/>
      <c r="GC40" s="25"/>
      <c r="GD40" s="23"/>
      <c r="GE40" s="23"/>
      <c r="GF40" s="42"/>
      <c r="GG40" s="27"/>
      <c r="GH40" s="42"/>
      <c r="GI40" s="27"/>
      <c r="GJ40" s="43"/>
      <c r="GK40" s="25"/>
      <c r="GL40" s="23"/>
      <c r="GM40" s="23"/>
      <c r="GN40" s="42"/>
      <c r="GO40" s="27"/>
      <c r="GP40" s="42"/>
      <c r="GQ40" s="27"/>
      <c r="GR40" s="43"/>
      <c r="GS40" s="25"/>
      <c r="GT40" s="23"/>
      <c r="GU40" s="23"/>
      <c r="GV40" s="42"/>
      <c r="GW40" s="27"/>
      <c r="GX40" s="42"/>
      <c r="GY40" s="27"/>
      <c r="GZ40" s="43"/>
      <c r="HA40" s="25"/>
      <c r="HB40" s="23"/>
      <c r="HC40" s="23"/>
      <c r="HD40" s="42"/>
      <c r="HE40" s="27"/>
      <c r="HF40" s="42"/>
      <c r="HG40" s="27"/>
      <c r="HH40" s="43"/>
      <c r="HI40" s="25"/>
      <c r="HJ40" s="23"/>
      <c r="HK40" s="23"/>
      <c r="HL40" s="42"/>
      <c r="HM40" s="27"/>
      <c r="HN40" s="42"/>
      <c r="HO40" s="27"/>
      <c r="HP40" s="43"/>
      <c r="HQ40" s="25"/>
      <c r="HR40" s="23"/>
      <c r="HS40" s="23"/>
      <c r="HT40" s="42"/>
      <c r="HU40" s="27"/>
      <c r="HV40" s="42"/>
      <c r="HW40" s="27"/>
      <c r="HX40" s="43"/>
      <c r="HY40" s="25"/>
      <c r="HZ40" s="23"/>
      <c r="IA40" s="23"/>
      <c r="IB40" s="42"/>
      <c r="IC40" s="27"/>
      <c r="ID40" s="42"/>
    </row>
    <row r="41" spans="1:4" s="28" customFormat="1" ht="11.25">
      <c r="A41" s="22"/>
      <c r="B41" s="25"/>
      <c r="C41" s="41"/>
      <c r="D41" s="41"/>
    </row>
    <row r="42" spans="1:4" s="28" customFormat="1" ht="11.25">
      <c r="A42" s="22"/>
      <c r="B42" s="25"/>
      <c r="C42" s="41"/>
      <c r="D42" s="41"/>
    </row>
    <row r="43" spans="1:4" s="28" customFormat="1" ht="11.25">
      <c r="A43" s="22"/>
      <c r="B43" s="25"/>
      <c r="C43" s="41"/>
      <c r="D43" s="41"/>
    </row>
    <row r="44" spans="1:4" s="28" customFormat="1" ht="11.25">
      <c r="A44" s="22"/>
      <c r="B44" s="25"/>
      <c r="C44" s="41"/>
      <c r="D44" s="41"/>
    </row>
    <row r="45" spans="1:4" s="28" customFormat="1" ht="11.25">
      <c r="A45" s="22"/>
      <c r="B45" s="25"/>
      <c r="C45" s="41"/>
      <c r="D45" s="41"/>
    </row>
    <row r="46" spans="1:4" s="28" customFormat="1" ht="11.25">
      <c r="A46" s="22"/>
      <c r="B46" s="25"/>
      <c r="C46" s="41"/>
      <c r="D46" s="41"/>
    </row>
    <row r="47" spans="1:4" s="28" customFormat="1" ht="11.25">
      <c r="A47" s="22"/>
      <c r="B47" s="25"/>
      <c r="C47" s="41"/>
      <c r="D47" s="41"/>
    </row>
    <row r="48" spans="1:4" s="28" customFormat="1" ht="11.25">
      <c r="A48" s="22"/>
      <c r="B48" s="25"/>
      <c r="C48" s="41"/>
      <c r="D48" s="41"/>
    </row>
    <row r="49" spans="1:4" s="28" customFormat="1" ht="11.25">
      <c r="A49" s="22"/>
      <c r="B49" s="25"/>
      <c r="C49" s="41"/>
      <c r="D49" s="41"/>
    </row>
    <row r="50" spans="1:4" s="28" customFormat="1" ht="11.25">
      <c r="A50" s="22"/>
      <c r="B50" s="25"/>
      <c r="C50" s="41"/>
      <c r="D50" s="41"/>
    </row>
    <row r="51" spans="1:4" s="28" customFormat="1" ht="11.25">
      <c r="A51" s="22"/>
      <c r="B51" s="25"/>
      <c r="C51" s="41"/>
      <c r="D51" s="41"/>
    </row>
    <row r="52" spans="1:4" s="28" customFormat="1" ht="11.25">
      <c r="A52" s="22"/>
      <c r="B52" s="25"/>
      <c r="C52" s="41"/>
      <c r="D52" s="41"/>
    </row>
    <row r="53" spans="1:4" s="28" customFormat="1" ht="11.25">
      <c r="A53" s="22"/>
      <c r="B53" s="25"/>
      <c r="C53" s="41"/>
      <c r="D53" s="41"/>
    </row>
    <row r="54" spans="1:4" s="28" customFormat="1" ht="11.25">
      <c r="A54" s="22"/>
      <c r="B54" s="25"/>
      <c r="C54" s="41"/>
      <c r="D54" s="41"/>
    </row>
    <row r="55" spans="1:4" s="28" customFormat="1" ht="11.25">
      <c r="A55" s="22"/>
      <c r="B55" s="25"/>
      <c r="C55" s="41"/>
      <c r="D55" s="41"/>
    </row>
    <row r="56" spans="1:4" s="28" customFormat="1" ht="11.25">
      <c r="A56" s="22"/>
      <c r="B56" s="25"/>
      <c r="C56" s="41"/>
      <c r="D56" s="41"/>
    </row>
    <row r="57" spans="1:4" s="28" customFormat="1" ht="11.25">
      <c r="A57" s="22"/>
      <c r="B57" s="25"/>
      <c r="C57" s="41"/>
      <c r="D57" s="41"/>
    </row>
    <row r="58" spans="1:4" s="28" customFormat="1" ht="11.25">
      <c r="A58" s="22"/>
      <c r="B58" s="25"/>
      <c r="C58" s="41"/>
      <c r="D58" s="41"/>
    </row>
    <row r="59" spans="1:4" s="28" customFormat="1" ht="11.25">
      <c r="A59" s="22"/>
      <c r="B59" s="25"/>
      <c r="C59" s="41"/>
      <c r="D59" s="41"/>
    </row>
    <row r="60" spans="1:4" s="28" customFormat="1" ht="11.25">
      <c r="A60" s="22"/>
      <c r="B60" s="25"/>
      <c r="C60" s="41"/>
      <c r="D60" s="41"/>
    </row>
    <row r="61" spans="1:4" s="28" customFormat="1" ht="11.25">
      <c r="A61" s="22"/>
      <c r="B61" s="25"/>
      <c r="C61" s="41"/>
      <c r="D61" s="41"/>
    </row>
    <row r="62" spans="1:4" s="28" customFormat="1" ht="11.25">
      <c r="A62" s="22"/>
      <c r="B62" s="25"/>
      <c r="C62" s="41"/>
      <c r="D62" s="41"/>
    </row>
    <row r="63" spans="1:4" s="28" customFormat="1" ht="11.25">
      <c r="A63" s="22"/>
      <c r="B63" s="25"/>
      <c r="C63" s="41"/>
      <c r="D63" s="41"/>
    </row>
    <row r="64" spans="1:4" s="28" customFormat="1" ht="11.25">
      <c r="A64" s="22"/>
      <c r="B64" s="25"/>
      <c r="C64" s="41"/>
      <c r="D64" s="41"/>
    </row>
    <row r="65" spans="1:4" s="28" customFormat="1" ht="11.25">
      <c r="A65" s="22"/>
      <c r="B65" s="25"/>
      <c r="C65" s="41"/>
      <c r="D65" s="41"/>
    </row>
    <row r="66" spans="1:4" s="28" customFormat="1" ht="11.25">
      <c r="A66" s="44"/>
      <c r="B66" s="25"/>
      <c r="C66" s="41"/>
      <c r="D66" s="41"/>
    </row>
    <row r="67" spans="1:4" s="28" customFormat="1" ht="11.25">
      <c r="A67" s="44"/>
      <c r="B67" s="23"/>
      <c r="C67" s="41"/>
      <c r="D67" s="41"/>
    </row>
    <row r="68" spans="1:4" s="28" customFormat="1" ht="11.25">
      <c r="A68" s="44"/>
      <c r="B68" s="25"/>
      <c r="C68" s="41"/>
      <c r="D68" s="41"/>
    </row>
    <row r="69" spans="1:4" s="28" customFormat="1" ht="11.25">
      <c r="A69" s="44"/>
      <c r="B69" s="25"/>
      <c r="C69" s="41"/>
      <c r="D69" s="41"/>
    </row>
    <row r="70" spans="1:4" s="28" customFormat="1" ht="11.25">
      <c r="A70" s="22"/>
      <c r="B70" s="25"/>
      <c r="C70" s="41"/>
      <c r="D70" s="41"/>
    </row>
    <row r="71" spans="1:4" s="28" customFormat="1" ht="11.25">
      <c r="A71" s="22"/>
      <c r="B71" s="25"/>
      <c r="C71" s="41"/>
      <c r="D71" s="41"/>
    </row>
    <row r="72" spans="1:4" s="28" customFormat="1" ht="11.25">
      <c r="A72" s="22"/>
      <c r="B72" s="25"/>
      <c r="C72" s="41"/>
      <c r="D72" s="41"/>
    </row>
    <row r="73" spans="1:4" s="28" customFormat="1" ht="11.25">
      <c r="A73" s="22"/>
      <c r="B73" s="25"/>
      <c r="C73" s="41"/>
      <c r="D73" s="41"/>
    </row>
    <row r="74" spans="1:4" s="28" customFormat="1" ht="11.25">
      <c r="A74" s="22"/>
      <c r="B74" s="25"/>
      <c r="C74" s="41"/>
      <c r="D74" s="41"/>
    </row>
    <row r="75" spans="1:4" s="28" customFormat="1" ht="11.25">
      <c r="A75" s="22"/>
      <c r="B75" s="25"/>
      <c r="C75" s="41"/>
      <c r="D75" s="41"/>
    </row>
    <row r="76" spans="1:4" s="28" customFormat="1" ht="11.25">
      <c r="A76" s="22"/>
      <c r="B76" s="25"/>
      <c r="C76" s="41"/>
      <c r="D76" s="41"/>
    </row>
    <row r="77" spans="1:4" s="28" customFormat="1" ht="11.25">
      <c r="A77" s="22"/>
      <c r="B77" s="25"/>
      <c r="C77" s="41"/>
      <c r="D77" s="41"/>
    </row>
    <row r="78" spans="1:4" s="28" customFormat="1" ht="11.25">
      <c r="A78" s="22"/>
      <c r="B78" s="25"/>
      <c r="C78" s="41"/>
      <c r="D78" s="41"/>
    </row>
    <row r="79" spans="1:4" s="28" customFormat="1" ht="11.25">
      <c r="A79" s="22"/>
      <c r="B79" s="25"/>
      <c r="C79" s="41"/>
      <c r="D79" s="41"/>
    </row>
    <row r="80" spans="1:4" s="28" customFormat="1" ht="11.25">
      <c r="A80" s="22"/>
      <c r="B80" s="25"/>
      <c r="C80" s="41"/>
      <c r="D80" s="41"/>
    </row>
    <row r="81" spans="1:4" s="28" customFormat="1" ht="11.25">
      <c r="A81" s="22"/>
      <c r="B81" s="25"/>
      <c r="C81" s="41"/>
      <c r="D81" s="41"/>
    </row>
    <row r="82" spans="1:4" s="28" customFormat="1" ht="11.25">
      <c r="A82" s="22"/>
      <c r="B82" s="25"/>
      <c r="C82" s="41"/>
      <c r="D82" s="41"/>
    </row>
    <row r="83" spans="1:4" s="28" customFormat="1" ht="11.25">
      <c r="A83" s="22"/>
      <c r="B83" s="25"/>
      <c r="C83" s="41"/>
      <c r="D83" s="41"/>
    </row>
    <row r="84" spans="1:4" s="28" customFormat="1" ht="11.25">
      <c r="A84" s="22"/>
      <c r="B84" s="25"/>
      <c r="C84" s="41"/>
      <c r="D84" s="41"/>
    </row>
    <row r="85" spans="1:4" s="28" customFormat="1" ht="11.25">
      <c r="A85" s="22"/>
      <c r="B85" s="25"/>
      <c r="C85" s="41"/>
      <c r="D85" s="41"/>
    </row>
    <row r="86" spans="1:4" s="28" customFormat="1" ht="11.25">
      <c r="A86" s="22"/>
      <c r="B86" s="45"/>
      <c r="C86" s="41"/>
      <c r="D86" s="41"/>
    </row>
    <row r="87" spans="1:4" s="28" customFormat="1" ht="11.25">
      <c r="A87" s="22"/>
      <c r="B87" s="45"/>
      <c r="C87" s="41"/>
      <c r="D87" s="41"/>
    </row>
    <row r="88" spans="1:4" s="28" customFormat="1" ht="11.25">
      <c r="A88" s="22"/>
      <c r="B88" s="45"/>
      <c r="C88" s="41"/>
      <c r="D88" s="41"/>
    </row>
    <row r="89" spans="1:4" s="28" customFormat="1" ht="11.25">
      <c r="A89" s="22"/>
      <c r="B89" s="45"/>
      <c r="C89" s="41"/>
      <c r="D89" s="41"/>
    </row>
    <row r="90" spans="1:4" s="28" customFormat="1" ht="11.25">
      <c r="A90" s="22"/>
      <c r="B90" s="25"/>
      <c r="C90" s="41"/>
      <c r="D90" s="41"/>
    </row>
    <row r="91" spans="1:4" s="28" customFormat="1" ht="11.25">
      <c r="A91" s="22"/>
      <c r="B91" s="25"/>
      <c r="C91" s="41"/>
      <c r="D91" s="41"/>
    </row>
    <row r="92" spans="1:4" s="28" customFormat="1" ht="11.25">
      <c r="A92" s="22"/>
      <c r="B92" s="25"/>
      <c r="C92" s="41"/>
      <c r="D92" s="41"/>
    </row>
    <row r="93" spans="1:4" s="28" customFormat="1" ht="11.25">
      <c r="A93" s="22"/>
      <c r="B93" s="25"/>
      <c r="C93" s="27"/>
      <c r="D93" s="41"/>
    </row>
    <row r="94" spans="1:4" s="28" customFormat="1" ht="11.25">
      <c r="A94" s="22"/>
      <c r="B94" s="25"/>
      <c r="C94" s="27"/>
      <c r="D94" s="41"/>
    </row>
    <row r="95" spans="1:4" s="28" customFormat="1" ht="11.25">
      <c r="A95" s="22"/>
      <c r="B95" s="25"/>
      <c r="C95" s="27"/>
      <c r="D95" s="41"/>
    </row>
    <row r="96" spans="1:4" s="28" customFormat="1" ht="11.25">
      <c r="A96" s="22"/>
      <c r="B96" s="25"/>
      <c r="C96" s="27"/>
      <c r="D96" s="41"/>
    </row>
    <row r="97" spans="1:4" s="28" customFormat="1" ht="11.25">
      <c r="A97" s="22"/>
      <c r="B97" s="25"/>
      <c r="C97" s="27"/>
      <c r="D97" s="41"/>
    </row>
    <row r="98" spans="1:4" s="28" customFormat="1" ht="11.25">
      <c r="A98" s="22"/>
      <c r="B98" s="25"/>
      <c r="C98" s="27"/>
      <c r="D98" s="41"/>
    </row>
    <row r="99" spans="1:4" s="28" customFormat="1" ht="11.25">
      <c r="A99" s="22"/>
      <c r="B99" s="25"/>
      <c r="C99" s="41"/>
      <c r="D99" s="41"/>
    </row>
    <row r="100" spans="1:4" s="28" customFormat="1" ht="11.25">
      <c r="A100" s="22"/>
      <c r="B100" s="25"/>
      <c r="C100" s="41"/>
      <c r="D100" s="41"/>
    </row>
    <row r="101" spans="1:4" s="28" customFormat="1" ht="11.25">
      <c r="A101" s="22"/>
      <c r="B101" s="25"/>
      <c r="C101" s="41"/>
      <c r="D101" s="41"/>
    </row>
    <row r="102" spans="1:4" s="28" customFormat="1" ht="11.25">
      <c r="A102" s="22"/>
      <c r="B102" s="25"/>
      <c r="C102" s="41"/>
      <c r="D102" s="41"/>
    </row>
    <row r="103" spans="1:4" s="28" customFormat="1" ht="11.25">
      <c r="A103" s="22"/>
      <c r="B103" s="25"/>
      <c r="C103" s="41"/>
      <c r="D103" s="41"/>
    </row>
    <row r="104" spans="1:4" s="28" customFormat="1" ht="11.25">
      <c r="A104" s="22"/>
      <c r="B104" s="25"/>
      <c r="C104" s="33"/>
      <c r="D104" s="41"/>
    </row>
    <row r="105" spans="1:4" s="28" customFormat="1" ht="11.25">
      <c r="A105" s="22"/>
      <c r="B105" s="25"/>
      <c r="C105" s="41"/>
      <c r="D105" s="41"/>
    </row>
    <row r="106" spans="1:4" s="28" customFormat="1" ht="11.25">
      <c r="A106" s="22"/>
      <c r="B106" s="25"/>
      <c r="C106" s="41"/>
      <c r="D106" s="41"/>
    </row>
    <row r="107" spans="1:4" s="28" customFormat="1" ht="11.25">
      <c r="A107" s="46"/>
      <c r="B107" s="25"/>
      <c r="C107" s="27"/>
      <c r="D107" s="47"/>
    </row>
    <row r="108" spans="1:4" s="28" customFormat="1" ht="11.25">
      <c r="A108" s="46"/>
      <c r="B108" s="25"/>
      <c r="C108" s="27"/>
      <c r="D108" s="47"/>
    </row>
    <row r="109" spans="1:4" s="28" customFormat="1" ht="11.25">
      <c r="A109" s="44"/>
      <c r="B109" s="23"/>
      <c r="C109" s="27"/>
      <c r="D109" s="47"/>
    </row>
    <row r="110" spans="1:4" s="28" customFormat="1" ht="11.25">
      <c r="A110" s="46"/>
      <c r="B110" s="25"/>
      <c r="C110" s="27"/>
      <c r="D110" s="47"/>
    </row>
    <row r="111" spans="1:4" s="28" customFormat="1" ht="11.25">
      <c r="A111" s="46"/>
      <c r="B111" s="25"/>
      <c r="C111" s="27"/>
      <c r="D111" s="47"/>
    </row>
    <row r="112" spans="1:4" s="48" customFormat="1" ht="11.25">
      <c r="A112" s="46"/>
      <c r="B112" s="25"/>
      <c r="C112" s="27"/>
      <c r="D112" s="47"/>
    </row>
    <row r="113" spans="1:4" s="48" customFormat="1" ht="11.25">
      <c r="A113" s="46"/>
      <c r="B113" s="25"/>
      <c r="C113" s="27"/>
      <c r="D113" s="47"/>
    </row>
    <row r="114" spans="1:4" s="48" customFormat="1" ht="11.25">
      <c r="A114" s="46"/>
      <c r="B114" s="25"/>
      <c r="C114" s="27"/>
      <c r="D114" s="47"/>
    </row>
    <row r="115" spans="1:4" s="48" customFormat="1" ht="11.25">
      <c r="A115" s="46"/>
      <c r="B115" s="25"/>
      <c r="C115" s="27"/>
      <c r="D115" s="47"/>
    </row>
    <row r="116" spans="1:4" s="48" customFormat="1" ht="11.25">
      <c r="A116" s="46"/>
      <c r="B116" s="25"/>
      <c r="C116" s="27"/>
      <c r="D116" s="47"/>
    </row>
    <row r="117" spans="1:4" s="48" customFormat="1" ht="11.25">
      <c r="A117" s="46"/>
      <c r="B117" s="25"/>
      <c r="C117" s="27"/>
      <c r="D117" s="47"/>
    </row>
    <row r="118" spans="1:4" s="48" customFormat="1" ht="11.25">
      <c r="A118" s="46"/>
      <c r="B118" s="25"/>
      <c r="C118" s="27"/>
      <c r="D118" s="47"/>
    </row>
    <row r="119" spans="1:4" s="48" customFormat="1" ht="11.25">
      <c r="A119" s="46"/>
      <c r="B119" s="49"/>
      <c r="C119" s="47"/>
      <c r="D119" s="47"/>
    </row>
    <row r="120" spans="1:4" s="48" customFormat="1" ht="11.25">
      <c r="A120" s="46"/>
      <c r="B120" s="49"/>
      <c r="C120" s="47"/>
      <c r="D120" s="47"/>
    </row>
    <row r="121" spans="1:4" s="48" customFormat="1" ht="11.25">
      <c r="A121" s="46"/>
      <c r="B121" s="49"/>
      <c r="C121" s="47"/>
      <c r="D121" s="47"/>
    </row>
    <row r="122" spans="1:4" s="48" customFormat="1" ht="11.25">
      <c r="A122" s="46"/>
      <c r="B122" s="49"/>
      <c r="C122" s="47"/>
      <c r="D122" s="47"/>
    </row>
    <row r="123" spans="1:4" s="48" customFormat="1" ht="11.25">
      <c r="A123" s="46"/>
      <c r="B123" s="49"/>
      <c r="C123" s="47"/>
      <c r="D123" s="47"/>
    </row>
    <row r="124" spans="1:4" s="48" customFormat="1" ht="11.25">
      <c r="A124" s="46"/>
      <c r="B124" s="49"/>
      <c r="C124" s="47"/>
      <c r="D124" s="47"/>
    </row>
    <row r="125" spans="1:4" s="48" customFormat="1" ht="11.25">
      <c r="A125" s="46"/>
      <c r="B125" s="49"/>
      <c r="C125" s="47"/>
      <c r="D125" s="47"/>
    </row>
    <row r="126" spans="1:4" s="48" customFormat="1" ht="11.25">
      <c r="A126" s="46"/>
      <c r="B126" s="49"/>
      <c r="C126" s="47"/>
      <c r="D126" s="47"/>
    </row>
    <row r="127" spans="1:4" s="48" customFormat="1" ht="11.25">
      <c r="A127" s="46"/>
      <c r="B127" s="49"/>
      <c r="C127" s="47"/>
      <c r="D127" s="47"/>
    </row>
    <row r="128" spans="1:4" s="48" customFormat="1" ht="11.25">
      <c r="A128" s="46"/>
      <c r="B128" s="49"/>
      <c r="C128" s="47"/>
      <c r="D128" s="47"/>
    </row>
    <row r="129" spans="1:4" s="48" customFormat="1" ht="11.25">
      <c r="A129" s="46"/>
      <c r="B129" s="49"/>
      <c r="C129" s="47"/>
      <c r="D129" s="47"/>
    </row>
    <row r="130" spans="1:4" s="48" customFormat="1" ht="11.25">
      <c r="A130" s="46"/>
      <c r="B130" s="49"/>
      <c r="C130" s="47"/>
      <c r="D130" s="47"/>
    </row>
    <row r="131" spans="1:4" s="48" customFormat="1" ht="11.25">
      <c r="A131" s="46"/>
      <c r="B131" s="49"/>
      <c r="C131" s="47"/>
      <c r="D131" s="47"/>
    </row>
    <row r="132" spans="1:4" s="48" customFormat="1" ht="11.25">
      <c r="A132" s="46"/>
      <c r="B132" s="49"/>
      <c r="C132" s="47"/>
      <c r="D132" s="47"/>
    </row>
    <row r="133" spans="1:4" s="48" customFormat="1" ht="11.25">
      <c r="A133" s="46"/>
      <c r="B133" s="49"/>
      <c r="C133" s="47"/>
      <c r="D133" s="47"/>
    </row>
    <row r="134" spans="1:4" s="48" customFormat="1" ht="11.25">
      <c r="A134" s="46"/>
      <c r="B134" s="49"/>
      <c r="C134" s="47"/>
      <c r="D134" s="47"/>
    </row>
    <row r="135" spans="1:4" s="48" customFormat="1" ht="11.25">
      <c r="A135" s="46"/>
      <c r="B135" s="49"/>
      <c r="C135" s="47"/>
      <c r="D135" s="47"/>
    </row>
    <row r="136" spans="1:4" s="48" customFormat="1" ht="11.25">
      <c r="A136" s="46"/>
      <c r="B136" s="49"/>
      <c r="C136" s="47"/>
      <c r="D136" s="47"/>
    </row>
    <row r="137" spans="1:4" s="48" customFormat="1" ht="11.25">
      <c r="A137" s="46"/>
      <c r="B137" s="49"/>
      <c r="C137" s="47"/>
      <c r="D137" s="47"/>
    </row>
    <row r="138" spans="1:4" s="48" customFormat="1" ht="11.25">
      <c r="A138" s="46"/>
      <c r="B138" s="49"/>
      <c r="C138" s="47"/>
      <c r="D138" s="47"/>
    </row>
    <row r="139" spans="1:4" s="48" customFormat="1" ht="11.25">
      <c r="A139" s="46"/>
      <c r="B139" s="49"/>
      <c r="C139" s="47"/>
      <c r="D139" s="47"/>
    </row>
    <row r="140" spans="1:4" s="48" customFormat="1" ht="11.25">
      <c r="A140" s="46"/>
      <c r="B140" s="49"/>
      <c r="C140" s="47"/>
      <c r="D140" s="47"/>
    </row>
    <row r="141" spans="1:4" s="48" customFormat="1" ht="11.25">
      <c r="A141" s="22"/>
      <c r="B141" s="25"/>
      <c r="C141" s="41"/>
      <c r="D141" s="50"/>
    </row>
    <row r="142" spans="1:4" s="48" customFormat="1" ht="11.25">
      <c r="A142" s="22"/>
      <c r="B142" s="25"/>
      <c r="C142" s="41"/>
      <c r="D142" s="50"/>
    </row>
    <row r="143" spans="1:4" s="48" customFormat="1" ht="15.75">
      <c r="A143" s="51"/>
      <c r="B143" s="26"/>
      <c r="C143" s="41"/>
      <c r="D143" s="50"/>
    </row>
    <row r="144" spans="1:4" s="48" customFormat="1" ht="11.25">
      <c r="A144" s="22"/>
      <c r="B144" s="25"/>
      <c r="C144" s="41"/>
      <c r="D144" s="50"/>
    </row>
    <row r="145" spans="1:4" s="48" customFormat="1" ht="11.25">
      <c r="A145" s="22"/>
      <c r="B145" s="25"/>
      <c r="C145" s="41"/>
      <c r="D145" s="50"/>
    </row>
    <row r="146" spans="1:4" s="28" customFormat="1" ht="11.25">
      <c r="A146" s="22"/>
      <c r="B146" s="25"/>
      <c r="C146" s="41"/>
      <c r="D146" s="50"/>
    </row>
    <row r="147" spans="1:4" s="28" customFormat="1" ht="11.25">
      <c r="A147" s="22"/>
      <c r="B147" s="25"/>
      <c r="C147" s="41"/>
      <c r="D147" s="50"/>
    </row>
    <row r="148" spans="1:4" s="28" customFormat="1" ht="11.25">
      <c r="A148" s="22"/>
      <c r="B148" s="25"/>
      <c r="C148" s="41"/>
      <c r="D148" s="50"/>
    </row>
    <row r="149" spans="1:4" s="28" customFormat="1" ht="11.25">
      <c r="A149" s="22"/>
      <c r="B149" s="25"/>
      <c r="C149" s="41"/>
      <c r="D149" s="50"/>
    </row>
    <row r="150" spans="1:4" s="28" customFormat="1" ht="11.25">
      <c r="A150" s="22"/>
      <c r="B150" s="25"/>
      <c r="C150" s="41"/>
      <c r="D150" s="50"/>
    </row>
    <row r="151" spans="1:4" s="28" customFormat="1" ht="11.25">
      <c r="A151" s="22"/>
      <c r="B151" s="25"/>
      <c r="C151" s="41"/>
      <c r="D151" s="50"/>
    </row>
    <row r="152" spans="1:4" s="28" customFormat="1" ht="11.25">
      <c r="A152" s="22"/>
      <c r="B152" s="25"/>
      <c r="C152" s="41"/>
      <c r="D152" s="50"/>
    </row>
    <row r="153" spans="1:4" s="28" customFormat="1" ht="11.25">
      <c r="A153" s="22"/>
      <c r="B153" s="25"/>
      <c r="C153" s="41"/>
      <c r="D153" s="50"/>
    </row>
    <row r="154" spans="1:4" s="28" customFormat="1" ht="11.25">
      <c r="A154" s="22"/>
      <c r="B154" s="25"/>
      <c r="C154" s="41"/>
      <c r="D154" s="50"/>
    </row>
    <row r="155" spans="1:4" s="28" customFormat="1" ht="11.25">
      <c r="A155" s="22"/>
      <c r="B155" s="25"/>
      <c r="C155" s="41"/>
      <c r="D155" s="50"/>
    </row>
    <row r="156" spans="1:4" s="28" customFormat="1" ht="11.25">
      <c r="A156" s="22"/>
      <c r="B156" s="25"/>
      <c r="C156" s="41"/>
      <c r="D156" s="50"/>
    </row>
    <row r="157" spans="1:4" s="28" customFormat="1" ht="11.25">
      <c r="A157" s="22"/>
      <c r="B157" s="25"/>
      <c r="C157" s="41"/>
      <c r="D157" s="50"/>
    </row>
    <row r="158" spans="1:4" s="28" customFormat="1" ht="11.25">
      <c r="A158" s="22"/>
      <c r="B158" s="25"/>
      <c r="C158" s="41"/>
      <c r="D158" s="50"/>
    </row>
    <row r="159" spans="1:4" s="28" customFormat="1" ht="11.25">
      <c r="A159" s="22"/>
      <c r="B159" s="25"/>
      <c r="C159" s="27"/>
      <c r="D159" s="50"/>
    </row>
    <row r="160" spans="1:4" s="28" customFormat="1" ht="11.25">
      <c r="A160" s="22"/>
      <c r="B160" s="25"/>
      <c r="C160" s="27"/>
      <c r="D160" s="50"/>
    </row>
    <row r="161" spans="1:4" s="28" customFormat="1" ht="11.25">
      <c r="A161" s="22"/>
      <c r="B161" s="25"/>
      <c r="C161" s="27"/>
      <c r="D161" s="50"/>
    </row>
    <row r="162" spans="1:4" s="28" customFormat="1" ht="11.25">
      <c r="A162" s="22"/>
      <c r="B162" s="25"/>
      <c r="C162" s="27"/>
      <c r="D162" s="50"/>
    </row>
    <row r="163" spans="1:4" s="28" customFormat="1" ht="11.25">
      <c r="A163" s="22"/>
      <c r="B163" s="25"/>
      <c r="C163" s="27"/>
      <c r="D163" s="50"/>
    </row>
    <row r="164" spans="1:4" s="28" customFormat="1" ht="11.25">
      <c r="A164" s="22"/>
      <c r="B164" s="25"/>
      <c r="C164" s="27"/>
      <c r="D164" s="50"/>
    </row>
    <row r="165" spans="1:4" s="28" customFormat="1" ht="11.25">
      <c r="A165" s="22"/>
      <c r="B165" s="25"/>
      <c r="C165" s="27"/>
      <c r="D165" s="50"/>
    </row>
    <row r="166" spans="1:4" s="28" customFormat="1" ht="11.25">
      <c r="A166" s="22"/>
      <c r="B166" s="25"/>
      <c r="C166" s="27"/>
      <c r="D166" s="50"/>
    </row>
    <row r="167" spans="1:4" s="28" customFormat="1" ht="11.25">
      <c r="A167" s="22"/>
      <c r="B167" s="25"/>
      <c r="C167" s="27"/>
      <c r="D167" s="50"/>
    </row>
    <row r="168" spans="1:4" s="28" customFormat="1" ht="11.25">
      <c r="A168" s="22"/>
      <c r="B168" s="25"/>
      <c r="C168" s="27"/>
      <c r="D168" s="50"/>
    </row>
    <row r="169" spans="1:4" s="28" customFormat="1" ht="11.25">
      <c r="A169" s="22"/>
      <c r="B169" s="25"/>
      <c r="C169" s="27"/>
      <c r="D169" s="50"/>
    </row>
    <row r="170" spans="1:4" s="28" customFormat="1" ht="11.25">
      <c r="A170" s="22"/>
      <c r="B170" s="25"/>
      <c r="C170" s="27"/>
      <c r="D170" s="50"/>
    </row>
    <row r="171" spans="1:4" s="28" customFormat="1" ht="11.25">
      <c r="A171" s="22"/>
      <c r="B171" s="25"/>
      <c r="C171" s="41"/>
      <c r="D171" s="50"/>
    </row>
    <row r="172" spans="1:4" s="28" customFormat="1" ht="11.25">
      <c r="A172" s="22"/>
      <c r="B172" s="25"/>
      <c r="C172" s="41"/>
      <c r="D172" s="50"/>
    </row>
    <row r="173" spans="1:4" s="28" customFormat="1" ht="11.25">
      <c r="A173" s="22"/>
      <c r="B173" s="25"/>
      <c r="C173" s="41"/>
      <c r="D173" s="50"/>
    </row>
    <row r="174" spans="1:4" s="28" customFormat="1" ht="11.25">
      <c r="A174" s="22"/>
      <c r="B174" s="25"/>
      <c r="C174" s="41"/>
      <c r="D174" s="50"/>
    </row>
    <row r="175" spans="1:4" s="28" customFormat="1" ht="11.25">
      <c r="A175" s="22"/>
      <c r="B175" s="25"/>
      <c r="C175" s="41"/>
      <c r="D175" s="50"/>
    </row>
    <row r="176" spans="1:4" s="28" customFormat="1" ht="11.25">
      <c r="A176" s="22"/>
      <c r="B176" s="25"/>
      <c r="C176" s="41"/>
      <c r="D176" s="50"/>
    </row>
    <row r="177" spans="1:4" s="28" customFormat="1" ht="11.25">
      <c r="A177" s="22"/>
      <c r="B177" s="25"/>
      <c r="C177" s="41"/>
      <c r="D177" s="50"/>
    </row>
    <row r="178" spans="1:4" s="28" customFormat="1" ht="11.25">
      <c r="A178" s="22"/>
      <c r="B178" s="25"/>
      <c r="C178" s="41"/>
      <c r="D178" s="50"/>
    </row>
    <row r="179" spans="1:4" s="28" customFormat="1" ht="11.25">
      <c r="A179" s="22"/>
      <c r="B179" s="25"/>
      <c r="C179" s="41"/>
      <c r="D179" s="50"/>
    </row>
    <row r="180" spans="1:4" s="28" customFormat="1" ht="11.25">
      <c r="A180" s="22"/>
      <c r="B180" s="25"/>
      <c r="C180" s="41"/>
      <c r="D180" s="50"/>
    </row>
    <row r="181" spans="1:4" s="28" customFormat="1" ht="11.25">
      <c r="A181" s="46"/>
      <c r="B181" s="49"/>
      <c r="C181" s="47"/>
      <c r="D181" s="47"/>
    </row>
    <row r="182" spans="1:4" s="28" customFormat="1" ht="11.25">
      <c r="A182" s="22"/>
      <c r="B182" s="25"/>
      <c r="C182" s="41"/>
      <c r="D182" s="50"/>
    </row>
    <row r="183" spans="1:4" s="28" customFormat="1" ht="11.25">
      <c r="A183" s="22"/>
      <c r="B183" s="45"/>
      <c r="C183" s="41"/>
      <c r="D183" s="50"/>
    </row>
    <row r="184" spans="1:4" s="28" customFormat="1" ht="11.25">
      <c r="A184" s="22"/>
      <c r="B184" s="45"/>
      <c r="C184" s="41"/>
      <c r="D184" s="50"/>
    </row>
    <row r="185" spans="1:4" s="28" customFormat="1" ht="11.25">
      <c r="A185" s="22"/>
      <c r="B185" s="25"/>
      <c r="C185" s="41"/>
      <c r="D185" s="50"/>
    </row>
    <row r="186" spans="1:4" s="48" customFormat="1" ht="11.25">
      <c r="A186" s="43"/>
      <c r="B186" s="25"/>
      <c r="C186" s="41"/>
      <c r="D186" s="50"/>
    </row>
    <row r="187" spans="1:4" s="28" customFormat="1" ht="11.25">
      <c r="A187" s="43"/>
      <c r="B187" s="25"/>
      <c r="C187" s="41"/>
      <c r="D187" s="50"/>
    </row>
    <row r="188" spans="1:4" s="28" customFormat="1" ht="11.25">
      <c r="A188" s="43"/>
      <c r="B188" s="25"/>
      <c r="C188" s="27"/>
      <c r="D188" s="50"/>
    </row>
    <row r="189" spans="1:4" s="28" customFormat="1" ht="11.25">
      <c r="A189" s="43"/>
      <c r="B189" s="25"/>
      <c r="C189" s="27"/>
      <c r="D189" s="50"/>
    </row>
    <row r="190" spans="1:4" s="28" customFormat="1" ht="11.25">
      <c r="A190" s="43"/>
      <c r="B190" s="25"/>
      <c r="C190" s="27"/>
      <c r="D190" s="50"/>
    </row>
    <row r="191" spans="1:4" s="28" customFormat="1" ht="11.25">
      <c r="A191" s="43"/>
      <c r="B191" s="25"/>
      <c r="C191" s="27"/>
      <c r="D191" s="50"/>
    </row>
    <row r="192" spans="1:4" s="28" customFormat="1" ht="11.25">
      <c r="A192" s="43"/>
      <c r="B192" s="25"/>
      <c r="C192" s="27"/>
      <c r="D192" s="50"/>
    </row>
    <row r="193" spans="1:4" s="28" customFormat="1" ht="11.25">
      <c r="A193" s="43"/>
      <c r="B193" s="25"/>
      <c r="C193" s="27"/>
      <c r="D193" s="50"/>
    </row>
    <row r="194" spans="1:4" s="28" customFormat="1" ht="11.25">
      <c r="A194" s="43"/>
      <c r="B194" s="25"/>
      <c r="C194" s="27"/>
      <c r="D194" s="50"/>
    </row>
    <row r="195" spans="1:4" s="28" customFormat="1" ht="11.25">
      <c r="A195" s="43"/>
      <c r="B195" s="25"/>
      <c r="C195" s="27"/>
      <c r="D195" s="50"/>
    </row>
    <row r="196" spans="1:4" s="28" customFormat="1" ht="11.25">
      <c r="A196" s="43"/>
      <c r="B196" s="25"/>
      <c r="C196" s="41"/>
      <c r="D196" s="50"/>
    </row>
    <row r="197" spans="1:4" s="28" customFormat="1" ht="11.25">
      <c r="A197" s="43"/>
      <c r="B197" s="25"/>
      <c r="C197" s="41"/>
      <c r="D197" s="50"/>
    </row>
    <row r="198" spans="1:4" s="28" customFormat="1" ht="11.25">
      <c r="A198" s="43"/>
      <c r="B198" s="25"/>
      <c r="C198" s="41"/>
      <c r="D198" s="50"/>
    </row>
    <row r="199" spans="1:4" s="28" customFormat="1" ht="11.25">
      <c r="A199" s="43"/>
      <c r="B199" s="25"/>
      <c r="C199" s="41"/>
      <c r="D199" s="50"/>
    </row>
    <row r="200" spans="1:4" s="28" customFormat="1" ht="11.25">
      <c r="A200" s="22"/>
      <c r="B200" s="25"/>
      <c r="C200" s="41"/>
      <c r="D200" s="41"/>
    </row>
    <row r="201" spans="1:4" s="28" customFormat="1" ht="11.25">
      <c r="A201" s="22"/>
      <c r="B201" s="25"/>
      <c r="C201" s="33"/>
      <c r="D201" s="41"/>
    </row>
    <row r="202" spans="1:4" s="28" customFormat="1" ht="11.25">
      <c r="A202" s="22"/>
      <c r="B202" s="25"/>
      <c r="C202" s="33"/>
      <c r="D202" s="41"/>
    </row>
    <row r="203" spans="1:4" s="28" customFormat="1" ht="11.25">
      <c r="A203" s="22"/>
      <c r="B203" s="25"/>
      <c r="C203" s="33"/>
      <c r="D203" s="41"/>
    </row>
    <row r="204" spans="1:4" s="28" customFormat="1" ht="11.25">
      <c r="A204" s="22"/>
      <c r="B204" s="25"/>
      <c r="C204" s="33"/>
      <c r="D204" s="41"/>
    </row>
    <row r="205" spans="1:4" s="28" customFormat="1" ht="11.25">
      <c r="A205" s="22"/>
      <c r="B205" s="25"/>
      <c r="C205" s="33"/>
      <c r="D205" s="41"/>
    </row>
    <row r="206" spans="1:4" s="28" customFormat="1" ht="11.25">
      <c r="A206" s="22"/>
      <c r="B206" s="25"/>
      <c r="C206" s="33"/>
      <c r="D206" s="41"/>
    </row>
    <row r="207" spans="1:4" s="28" customFormat="1" ht="11.25">
      <c r="A207" s="22"/>
      <c r="B207" s="25"/>
      <c r="C207" s="33"/>
      <c r="D207" s="41"/>
    </row>
    <row r="208" spans="1:4" s="28" customFormat="1" ht="11.25">
      <c r="A208" s="22"/>
      <c r="B208" s="25"/>
      <c r="C208" s="33"/>
      <c r="D208" s="41"/>
    </row>
    <row r="209" spans="1:4" s="28" customFormat="1" ht="11.25">
      <c r="A209" s="22"/>
      <c r="B209" s="25"/>
      <c r="C209" s="33"/>
      <c r="D209" s="41"/>
    </row>
    <row r="210" spans="1:4" s="28" customFormat="1" ht="11.25">
      <c r="A210" s="22"/>
      <c r="B210" s="25"/>
      <c r="C210" s="33"/>
      <c r="D210" s="41"/>
    </row>
    <row r="211" spans="1:4" s="28" customFormat="1" ht="11.25">
      <c r="A211" s="22"/>
      <c r="B211" s="25"/>
      <c r="C211" s="33"/>
      <c r="D211" s="41"/>
    </row>
    <row r="212" spans="1:4" s="28" customFormat="1" ht="11.25">
      <c r="A212" s="22"/>
      <c r="B212" s="25"/>
      <c r="C212" s="33"/>
      <c r="D212" s="41"/>
    </row>
    <row r="213" spans="1:4" s="28" customFormat="1" ht="11.25">
      <c r="A213" s="22"/>
      <c r="B213" s="25"/>
      <c r="C213" s="33"/>
      <c r="D213" s="41"/>
    </row>
    <row r="214" spans="1:4" s="28" customFormat="1" ht="11.25">
      <c r="A214" s="22"/>
      <c r="B214" s="25"/>
      <c r="C214" s="33"/>
      <c r="D214" s="41"/>
    </row>
    <row r="215" spans="1:4" s="28" customFormat="1" ht="11.25">
      <c r="A215" s="22"/>
      <c r="B215" s="25"/>
      <c r="C215" s="33"/>
      <c r="D215" s="41"/>
    </row>
    <row r="216" spans="1:4" s="28" customFormat="1" ht="11.25">
      <c r="A216" s="22"/>
      <c r="B216" s="25"/>
      <c r="C216" s="33"/>
      <c r="D216" s="41"/>
    </row>
    <row r="217" spans="1:4" s="28" customFormat="1" ht="11.25">
      <c r="A217" s="22"/>
      <c r="B217" s="25"/>
      <c r="C217" s="33"/>
      <c r="D217" s="41"/>
    </row>
    <row r="218" spans="1:4" s="28" customFormat="1" ht="11.25">
      <c r="A218" s="22"/>
      <c r="B218" s="25"/>
      <c r="C218" s="33"/>
      <c r="D218" s="41"/>
    </row>
    <row r="219" spans="1:4" s="28" customFormat="1" ht="11.25">
      <c r="A219" s="22"/>
      <c r="B219" s="25"/>
      <c r="C219" s="33"/>
      <c r="D219" s="41"/>
    </row>
    <row r="220" spans="1:4" s="28" customFormat="1" ht="11.25">
      <c r="A220" s="22"/>
      <c r="B220" s="25"/>
      <c r="C220" s="33"/>
      <c r="D220" s="41"/>
    </row>
    <row r="221" spans="1:4" s="28" customFormat="1" ht="11.25">
      <c r="A221" s="22"/>
      <c r="B221" s="25"/>
      <c r="C221" s="33"/>
      <c r="D221" s="41"/>
    </row>
    <row r="222" spans="1:4" s="28" customFormat="1" ht="11.25">
      <c r="A222" s="22"/>
      <c r="B222" s="25"/>
      <c r="C222" s="33"/>
      <c r="D222" s="41"/>
    </row>
    <row r="223" spans="1:4" s="28" customFormat="1" ht="11.25">
      <c r="A223" s="22"/>
      <c r="B223" s="25"/>
      <c r="C223" s="33"/>
      <c r="D223" s="41"/>
    </row>
    <row r="224" spans="1:4" s="28" customFormat="1" ht="11.25">
      <c r="A224" s="22"/>
      <c r="B224" s="25"/>
      <c r="C224" s="33"/>
      <c r="D224" s="41"/>
    </row>
    <row r="225" spans="1:4" s="28" customFormat="1" ht="11.25">
      <c r="A225" s="22"/>
      <c r="B225" s="25"/>
      <c r="C225" s="33"/>
      <c r="D225" s="41"/>
    </row>
    <row r="226" spans="1:4" s="28" customFormat="1" ht="11.25">
      <c r="A226" s="22"/>
      <c r="B226" s="25"/>
      <c r="C226" s="33"/>
      <c r="D226" s="41"/>
    </row>
    <row r="227" spans="1:4" s="28" customFormat="1" ht="11.25">
      <c r="A227" s="22"/>
      <c r="B227" s="25"/>
      <c r="C227" s="33"/>
      <c r="D227" s="41"/>
    </row>
    <row r="228" spans="1:4" s="28" customFormat="1" ht="11.25">
      <c r="A228" s="22"/>
      <c r="B228" s="25"/>
      <c r="C228" s="33"/>
      <c r="D228" s="41"/>
    </row>
    <row r="229" spans="1:4" s="28" customFormat="1" ht="11.25">
      <c r="A229" s="22"/>
      <c r="B229" s="25"/>
      <c r="C229" s="33"/>
      <c r="D229" s="41"/>
    </row>
    <row r="230" spans="1:4" s="28" customFormat="1" ht="11.25">
      <c r="A230" s="22"/>
      <c r="B230" s="25"/>
      <c r="C230" s="33"/>
      <c r="D230" s="41"/>
    </row>
    <row r="231" spans="1:4" s="28" customFormat="1" ht="11.25">
      <c r="A231" s="22"/>
      <c r="B231" s="25"/>
      <c r="C231" s="33"/>
      <c r="D231" s="41"/>
    </row>
    <row r="232" spans="1:4" s="28" customFormat="1" ht="11.25">
      <c r="A232" s="22"/>
      <c r="B232" s="25"/>
      <c r="C232" s="33"/>
      <c r="D232" s="41"/>
    </row>
    <row r="233" spans="1:4" s="28" customFormat="1" ht="11.25">
      <c r="A233" s="22"/>
      <c r="B233" s="25"/>
      <c r="C233" s="33"/>
      <c r="D233" s="41"/>
    </row>
    <row r="234" spans="1:4" s="28" customFormat="1" ht="11.25">
      <c r="A234" s="22"/>
      <c r="B234" s="25"/>
      <c r="C234" s="33"/>
      <c r="D234" s="41"/>
    </row>
    <row r="235" spans="1:4" s="28" customFormat="1" ht="11.25">
      <c r="A235" s="22"/>
      <c r="B235" s="25"/>
      <c r="C235" s="33"/>
      <c r="D235" s="41"/>
    </row>
    <row r="236" spans="1:4" s="28" customFormat="1" ht="11.25">
      <c r="A236" s="22"/>
      <c r="B236" s="25"/>
      <c r="C236" s="33"/>
      <c r="D236" s="41"/>
    </row>
    <row r="237" spans="1:4" s="28" customFormat="1" ht="11.25">
      <c r="A237" s="22"/>
      <c r="B237" s="25"/>
      <c r="C237" s="41"/>
      <c r="D237" s="50"/>
    </row>
    <row r="238" spans="1:4" s="28" customFormat="1" ht="11.25">
      <c r="A238" s="22"/>
      <c r="B238" s="25"/>
      <c r="C238" s="41"/>
      <c r="D238" s="50"/>
    </row>
    <row r="239" spans="1:4" s="28" customFormat="1" ht="11.25">
      <c r="A239" s="22"/>
      <c r="B239" s="25"/>
      <c r="C239" s="41"/>
      <c r="D239" s="50"/>
    </row>
    <row r="240" spans="1:4" s="28" customFormat="1" ht="11.25">
      <c r="A240" s="22"/>
      <c r="B240" s="25"/>
      <c r="C240" s="41"/>
      <c r="D240" s="50"/>
    </row>
    <row r="241" spans="1:4" s="28" customFormat="1" ht="11.25">
      <c r="A241" s="22"/>
      <c r="B241" s="25"/>
      <c r="C241" s="41"/>
      <c r="D241" s="50"/>
    </row>
    <row r="242" spans="1:4" s="28" customFormat="1" ht="11.25">
      <c r="A242" s="22"/>
      <c r="B242" s="25"/>
      <c r="C242" s="41"/>
      <c r="D242" s="50"/>
    </row>
    <row r="243" spans="1:4" s="28" customFormat="1" ht="11.25">
      <c r="A243" s="22"/>
      <c r="B243" s="25"/>
      <c r="C243" s="41"/>
      <c r="D243" s="50"/>
    </row>
    <row r="244" spans="1:4" s="28" customFormat="1" ht="15.75">
      <c r="A244" s="51"/>
      <c r="B244" s="26"/>
      <c r="C244" s="41"/>
      <c r="D244" s="50"/>
    </row>
    <row r="245" spans="1:4" s="28" customFormat="1" ht="11.25">
      <c r="A245" s="22"/>
      <c r="B245" s="25"/>
      <c r="C245" s="41"/>
      <c r="D245" s="50"/>
    </row>
    <row r="246" spans="1:4" s="28" customFormat="1" ht="11.25">
      <c r="A246" s="22"/>
      <c r="B246" s="25"/>
      <c r="C246" s="41"/>
      <c r="D246" s="50"/>
    </row>
    <row r="247" spans="1:4" s="28" customFormat="1" ht="11.25">
      <c r="A247" s="22"/>
      <c r="B247" s="25"/>
      <c r="C247" s="41"/>
      <c r="D247" s="50"/>
    </row>
    <row r="248" spans="1:4" s="28" customFormat="1" ht="11.25">
      <c r="A248" s="22"/>
      <c r="B248" s="25"/>
      <c r="C248" s="41"/>
      <c r="D248" s="50"/>
    </row>
    <row r="249" spans="1:4" s="28" customFormat="1" ht="11.25">
      <c r="A249" s="22"/>
      <c r="B249" s="25"/>
      <c r="C249" s="41"/>
      <c r="D249" s="47"/>
    </row>
    <row r="250" spans="1:4" s="28" customFormat="1" ht="15.75">
      <c r="A250" s="22"/>
      <c r="B250" s="25"/>
      <c r="C250" s="41"/>
      <c r="D250" s="52"/>
    </row>
    <row r="251" spans="1:4" s="28" customFormat="1" ht="11.25">
      <c r="A251" s="22"/>
      <c r="B251" s="25"/>
      <c r="C251" s="41"/>
      <c r="D251" s="50"/>
    </row>
    <row r="252" spans="1:4" s="28" customFormat="1" ht="12.75">
      <c r="A252" s="22"/>
      <c r="B252" s="25"/>
      <c r="C252" s="41"/>
      <c r="D252" s="53"/>
    </row>
    <row r="253" spans="1:4" s="28" customFormat="1" ht="11.25">
      <c r="A253" s="22"/>
      <c r="B253" s="25"/>
      <c r="C253" s="41"/>
      <c r="D253" s="50"/>
    </row>
    <row r="254" spans="1:4" s="48" customFormat="1" ht="11.25">
      <c r="A254" s="22"/>
      <c r="B254" s="25"/>
      <c r="C254" s="41"/>
      <c r="D254" s="50"/>
    </row>
    <row r="255" spans="1:4" s="54" customFormat="1" ht="15.75">
      <c r="A255" s="22"/>
      <c r="B255" s="25"/>
      <c r="C255" s="41"/>
      <c r="D255" s="50"/>
    </row>
    <row r="256" spans="1:4" s="28" customFormat="1" ht="11.25">
      <c r="A256" s="22"/>
      <c r="B256" s="25"/>
      <c r="C256" s="41"/>
      <c r="D256" s="50"/>
    </row>
    <row r="257" spans="1:4" ht="12.75">
      <c r="A257" s="22"/>
      <c r="B257" s="25"/>
      <c r="C257" s="41"/>
      <c r="D257" s="50"/>
    </row>
    <row r="258" spans="1:4" s="28" customFormat="1" ht="11.25">
      <c r="A258" s="22"/>
      <c r="B258" s="25"/>
      <c r="C258" s="41"/>
      <c r="D258" s="50"/>
    </row>
    <row r="259" spans="1:4" s="28" customFormat="1" ht="11.25">
      <c r="A259" s="22"/>
      <c r="B259" s="25"/>
      <c r="C259" s="41"/>
      <c r="D259" s="50"/>
    </row>
    <row r="260" spans="1:4" s="28" customFormat="1" ht="11.25">
      <c r="A260" s="22"/>
      <c r="B260" s="25"/>
      <c r="C260" s="27"/>
      <c r="D260" s="50"/>
    </row>
    <row r="261" spans="1:4" s="28" customFormat="1" ht="11.25">
      <c r="A261" s="22"/>
      <c r="B261" s="25"/>
      <c r="C261" s="27"/>
      <c r="D261" s="50"/>
    </row>
    <row r="262" spans="1:4" s="28" customFormat="1" ht="11.25">
      <c r="A262" s="22"/>
      <c r="B262" s="25"/>
      <c r="C262" s="27"/>
      <c r="D262" s="41"/>
    </row>
    <row r="263" spans="1:4" s="28" customFormat="1" ht="11.25">
      <c r="A263" s="22"/>
      <c r="B263" s="25"/>
      <c r="C263" s="27"/>
      <c r="D263" s="41"/>
    </row>
    <row r="264" spans="1:4" s="28" customFormat="1" ht="11.25">
      <c r="A264" s="22"/>
      <c r="B264" s="25"/>
      <c r="C264" s="27"/>
      <c r="D264" s="41"/>
    </row>
    <row r="265" spans="1:4" s="28" customFormat="1" ht="11.25">
      <c r="A265" s="22"/>
      <c r="B265" s="25"/>
      <c r="C265" s="27"/>
      <c r="D265" s="50"/>
    </row>
    <row r="266" spans="1:4" s="28" customFormat="1" ht="11.25">
      <c r="A266" s="22"/>
      <c r="B266" s="25"/>
      <c r="C266" s="27"/>
      <c r="D266" s="50"/>
    </row>
    <row r="267" spans="1:4" s="28" customFormat="1" ht="11.25">
      <c r="A267" s="22"/>
      <c r="B267" s="25"/>
      <c r="C267" s="27"/>
      <c r="D267" s="50"/>
    </row>
    <row r="268" spans="1:4" s="28" customFormat="1" ht="11.25">
      <c r="A268" s="22"/>
      <c r="B268" s="25"/>
      <c r="C268" s="27"/>
      <c r="D268" s="50"/>
    </row>
    <row r="269" spans="1:4" s="28" customFormat="1" ht="11.25">
      <c r="A269" s="22"/>
      <c r="B269" s="25"/>
      <c r="C269" s="27"/>
      <c r="D269" s="50"/>
    </row>
    <row r="270" spans="1:4" s="28" customFormat="1" ht="11.25">
      <c r="A270" s="22"/>
      <c r="B270" s="25"/>
      <c r="C270" s="27"/>
      <c r="D270" s="50"/>
    </row>
    <row r="271" spans="1:4" s="28" customFormat="1" ht="11.25">
      <c r="A271" s="22"/>
      <c r="B271" s="25"/>
      <c r="C271" s="27"/>
      <c r="D271" s="50"/>
    </row>
    <row r="272" spans="1:4" s="28" customFormat="1" ht="11.25">
      <c r="A272" s="22"/>
      <c r="B272" s="25"/>
      <c r="C272" s="41"/>
      <c r="D272" s="50"/>
    </row>
    <row r="273" spans="1:4" s="28" customFormat="1" ht="11.25">
      <c r="A273" s="22"/>
      <c r="B273" s="25"/>
      <c r="C273" s="41"/>
      <c r="D273" s="50"/>
    </row>
    <row r="274" spans="1:4" s="28" customFormat="1" ht="11.25">
      <c r="A274" s="22"/>
      <c r="B274" s="25"/>
      <c r="C274" s="41"/>
      <c r="D274" s="41"/>
    </row>
    <row r="275" spans="1:4" s="28" customFormat="1" ht="11.25">
      <c r="A275" s="22"/>
      <c r="B275" s="25"/>
      <c r="C275" s="41"/>
      <c r="D275" s="41"/>
    </row>
    <row r="276" spans="1:4" s="28" customFormat="1" ht="12.75">
      <c r="A276" s="22"/>
      <c r="B276" s="25"/>
      <c r="C276" s="41"/>
      <c r="D276" s="55"/>
    </row>
    <row r="277" spans="1:4" s="28" customFormat="1" ht="11.25">
      <c r="A277" s="22"/>
      <c r="B277" s="25"/>
      <c r="C277" s="41"/>
      <c r="D277" s="41"/>
    </row>
    <row r="278" spans="1:4" s="28" customFormat="1" ht="11.25">
      <c r="A278" s="22"/>
      <c r="B278" s="25"/>
      <c r="C278" s="41"/>
      <c r="D278" s="41"/>
    </row>
    <row r="279" spans="1:4" s="28" customFormat="1" ht="11.25">
      <c r="A279" s="22"/>
      <c r="B279" s="45"/>
      <c r="C279" s="41"/>
      <c r="D279" s="41"/>
    </row>
    <row r="280" spans="1:4" s="28" customFormat="1" ht="11.25">
      <c r="A280" s="22"/>
      <c r="B280" s="25"/>
      <c r="C280" s="41"/>
      <c r="D280" s="41"/>
    </row>
    <row r="281" spans="1:4" ht="12.75">
      <c r="A281" s="22"/>
      <c r="B281" s="25"/>
      <c r="C281" s="41"/>
      <c r="D281" s="41"/>
    </row>
    <row r="282" spans="1:4" s="28" customFormat="1" ht="11.25">
      <c r="A282" s="22"/>
      <c r="B282" s="25"/>
      <c r="C282" s="41"/>
      <c r="D282" s="41"/>
    </row>
    <row r="283" spans="1:4" s="28" customFormat="1" ht="11.25">
      <c r="A283" s="22"/>
      <c r="B283" s="45"/>
      <c r="C283" s="41"/>
      <c r="D283" s="41"/>
    </row>
    <row r="284" spans="1:4" s="28" customFormat="1" ht="12.75">
      <c r="A284" s="30"/>
      <c r="B284" s="45"/>
      <c r="C284" s="41"/>
      <c r="D284" s="41"/>
    </row>
    <row r="285" spans="1:4" s="28" customFormat="1" ht="12.75">
      <c r="A285" s="30"/>
      <c r="B285" s="25"/>
      <c r="C285" s="41"/>
      <c r="D285" s="41"/>
    </row>
    <row r="286" spans="1:4" s="28" customFormat="1" ht="12.75">
      <c r="A286" s="30"/>
      <c r="B286" s="25"/>
      <c r="C286" s="41"/>
      <c r="D286" s="41"/>
    </row>
    <row r="287" spans="1:4" s="28" customFormat="1" ht="12.75">
      <c r="A287" s="30"/>
      <c r="B287" s="25"/>
      <c r="C287" s="41"/>
      <c r="D287" s="41"/>
    </row>
    <row r="288" spans="1:4" s="28" customFormat="1" ht="12.75">
      <c r="A288" s="30"/>
      <c r="B288" s="25"/>
      <c r="C288" s="27"/>
      <c r="D288" s="41"/>
    </row>
    <row r="289" spans="1:4" ht="12.75">
      <c r="A289" s="30"/>
      <c r="B289" s="25"/>
      <c r="C289" s="27"/>
      <c r="D289" s="41"/>
    </row>
    <row r="290" spans="1:4" ht="12.75">
      <c r="A290" s="30"/>
      <c r="B290" s="25"/>
      <c r="C290" s="27"/>
      <c r="D290" s="41"/>
    </row>
    <row r="291" spans="1:4" ht="12.75">
      <c r="A291" s="22"/>
      <c r="B291" s="25"/>
      <c r="C291" s="27"/>
      <c r="D291" s="41"/>
    </row>
    <row r="292" spans="1:4" ht="12.75">
      <c r="A292" s="22"/>
      <c r="B292" s="25"/>
      <c r="C292" s="27"/>
      <c r="D292" s="41"/>
    </row>
    <row r="293" spans="1:4" ht="12.75">
      <c r="A293" s="56"/>
      <c r="B293" s="25"/>
      <c r="C293" s="27"/>
      <c r="D293" s="41"/>
    </row>
    <row r="294" spans="1:4" ht="12.75">
      <c r="A294" s="56"/>
      <c r="B294" s="25"/>
      <c r="C294" s="27"/>
      <c r="D294" s="41"/>
    </row>
    <row r="295" spans="1:4" ht="12.75">
      <c r="A295" s="56"/>
      <c r="B295" s="25"/>
      <c r="C295" s="27"/>
      <c r="D295" s="41"/>
    </row>
    <row r="296" spans="1:4" s="28" customFormat="1" ht="11.25">
      <c r="A296" s="43"/>
      <c r="B296" s="25"/>
      <c r="C296" s="41"/>
      <c r="D296" s="41"/>
    </row>
    <row r="297" spans="1:4" s="28" customFormat="1" ht="11.25">
      <c r="A297" s="57"/>
      <c r="B297" s="25"/>
      <c r="C297" s="41"/>
      <c r="D297" s="47"/>
    </row>
    <row r="298" spans="1:4" s="28" customFormat="1" ht="12.75">
      <c r="A298" s="22"/>
      <c r="B298" s="58"/>
      <c r="C298" s="41"/>
      <c r="D298" s="41"/>
    </row>
    <row r="299" spans="1:4" s="28" customFormat="1" ht="11.25">
      <c r="A299" s="22"/>
      <c r="B299" s="25"/>
      <c r="C299" s="41"/>
      <c r="D299" s="50"/>
    </row>
    <row r="300" spans="1:4" s="28" customFormat="1" ht="12.75">
      <c r="A300" s="56"/>
      <c r="B300" s="59"/>
      <c r="C300" s="41"/>
      <c r="D300" s="50"/>
    </row>
    <row r="301" spans="1:4" s="28" customFormat="1" ht="11.25">
      <c r="A301" s="22"/>
      <c r="B301" s="25"/>
      <c r="C301" s="41"/>
      <c r="D301" s="50"/>
    </row>
    <row r="302" spans="1:4" s="48" customFormat="1" ht="11.25">
      <c r="A302" s="22"/>
      <c r="B302" s="25"/>
      <c r="C302" s="41"/>
      <c r="D302" s="50"/>
    </row>
    <row r="303" spans="1:4" s="28" customFormat="1" ht="11.25">
      <c r="A303" s="22"/>
      <c r="B303" s="25"/>
      <c r="C303" s="41"/>
      <c r="D303" s="50"/>
    </row>
    <row r="304" spans="1:4" s="28" customFormat="1" ht="12.75">
      <c r="A304" s="56"/>
      <c r="B304" s="59"/>
      <c r="C304" s="41"/>
      <c r="D304" s="50"/>
    </row>
    <row r="305" spans="1:4" s="28" customFormat="1" ht="11.25">
      <c r="A305" s="22"/>
      <c r="B305" s="25"/>
      <c r="C305" s="41"/>
      <c r="D305" s="50"/>
    </row>
    <row r="306" spans="1:4" s="28" customFormat="1" ht="11.25">
      <c r="A306" s="22"/>
      <c r="B306" s="25"/>
      <c r="C306" s="41"/>
      <c r="D306" s="50"/>
    </row>
    <row r="307" spans="1:4" s="28" customFormat="1" ht="11.25">
      <c r="A307" s="46"/>
      <c r="B307" s="49"/>
      <c r="C307" s="47"/>
      <c r="D307" s="47"/>
    </row>
    <row r="308" spans="1:4" s="28" customFormat="1" ht="11.25">
      <c r="A308" s="46"/>
      <c r="B308" s="49"/>
      <c r="C308" s="47"/>
      <c r="D308" s="60"/>
    </row>
    <row r="309" spans="1:4" s="28" customFormat="1" ht="11.25">
      <c r="A309" s="46"/>
      <c r="B309" s="61"/>
      <c r="C309" s="33"/>
      <c r="D309" s="33"/>
    </row>
    <row r="310" spans="1:4" s="28" customFormat="1" ht="11.25">
      <c r="A310" s="46"/>
      <c r="B310" s="61"/>
      <c r="C310" s="33"/>
      <c r="D310" s="62"/>
    </row>
    <row r="311" spans="1:4" s="28" customFormat="1" ht="11.25">
      <c r="A311" s="46"/>
      <c r="B311" s="49"/>
      <c r="C311" s="276"/>
      <c r="D311" s="276"/>
    </row>
    <row r="312" spans="1:4" s="48" customFormat="1" ht="11.25">
      <c r="A312" s="46"/>
      <c r="B312" s="49"/>
      <c r="C312" s="63"/>
      <c r="D312" s="63"/>
    </row>
    <row r="313" spans="1:4" s="48" customFormat="1" ht="11.25">
      <c r="A313" s="46"/>
      <c r="B313" s="49"/>
      <c r="C313" s="277"/>
      <c r="D313" s="277"/>
    </row>
    <row r="314" spans="1:4" s="48" customFormat="1" ht="11.25">
      <c r="A314" s="22"/>
      <c r="B314" s="25"/>
      <c r="C314" s="27"/>
      <c r="D314" s="50"/>
    </row>
    <row r="315" spans="1:4" s="48" customFormat="1" ht="11.25">
      <c r="A315" s="22"/>
      <c r="B315" s="25"/>
      <c r="C315" s="41"/>
      <c r="D315" s="50"/>
    </row>
    <row r="316" spans="1:4" s="48" customFormat="1" ht="12.75">
      <c r="A316" s="30"/>
      <c r="B316" s="58"/>
      <c r="C316" s="278"/>
      <c r="D316" s="278"/>
    </row>
    <row r="317" spans="1:4" s="48" customFormat="1" ht="12.75">
      <c r="A317" s="30"/>
      <c r="B317" s="58"/>
      <c r="C317" s="33"/>
      <c r="D317" s="41"/>
    </row>
    <row r="318" spans="1:4" s="48" customFormat="1" ht="12.75">
      <c r="A318" s="30"/>
      <c r="B318" s="58"/>
      <c r="C318" s="33"/>
      <c r="D318" s="41"/>
    </row>
    <row r="319" spans="1:4" s="28" customFormat="1" ht="12.75">
      <c r="A319" s="30"/>
      <c r="B319" s="58"/>
      <c r="C319" s="33"/>
      <c r="D319" s="41"/>
    </row>
    <row r="320" spans="1:4" s="28" customFormat="1" ht="12.75">
      <c r="A320" s="30"/>
      <c r="B320" s="58"/>
      <c r="C320" s="33"/>
      <c r="D320" s="41"/>
    </row>
    <row r="321" spans="1:4" s="28" customFormat="1" ht="12.75">
      <c r="A321" s="30"/>
      <c r="B321" s="58"/>
      <c r="C321" s="33"/>
      <c r="D321" s="41"/>
    </row>
    <row r="322" spans="1:4" s="28" customFormat="1" ht="12.75">
      <c r="A322" s="30"/>
      <c r="B322" s="58"/>
      <c r="C322" s="33"/>
      <c r="D322" s="41"/>
    </row>
    <row r="323" spans="1:4" s="28" customFormat="1" ht="12.75">
      <c r="A323" s="30"/>
      <c r="B323" s="58"/>
      <c r="C323" s="33"/>
      <c r="D323" s="41"/>
    </row>
    <row r="324" spans="1:4" s="28" customFormat="1" ht="12.75">
      <c r="A324" s="30"/>
      <c r="B324" s="58"/>
      <c r="C324" s="33"/>
      <c r="D324" s="41"/>
    </row>
    <row r="325" s="28" customFormat="1" ht="12.75">
      <c r="A325" s="30"/>
    </row>
    <row r="326" spans="1:4" s="28" customFormat="1" ht="11.25">
      <c r="A326" s="22"/>
      <c r="B326" s="25"/>
      <c r="C326" s="27"/>
      <c r="D326" s="41"/>
    </row>
    <row r="327" spans="1:4" s="28" customFormat="1" ht="11.25">
      <c r="A327" s="22"/>
      <c r="C327" s="27"/>
      <c r="D327" s="41"/>
    </row>
    <row r="328" spans="1:4" s="28" customFormat="1" ht="11.25">
      <c r="A328" s="22"/>
      <c r="C328" s="27"/>
      <c r="D328" s="41"/>
    </row>
    <row r="329" s="28" customFormat="1" ht="12.75">
      <c r="A329" s="30"/>
    </row>
    <row r="330" s="28" customFormat="1" ht="12.75">
      <c r="A330" s="30"/>
    </row>
    <row r="331" s="28" customFormat="1" ht="12" customHeight="1">
      <c r="A331" s="30"/>
    </row>
    <row r="332" s="28" customFormat="1" ht="12" customHeight="1">
      <c r="A332" s="30"/>
    </row>
    <row r="333" s="28" customFormat="1" ht="12" customHeight="1">
      <c r="A333" s="30"/>
    </row>
    <row r="334" s="28" customFormat="1" ht="12.75">
      <c r="A334" s="30"/>
    </row>
    <row r="335" s="28" customFormat="1" ht="12.75">
      <c r="A335" s="30"/>
    </row>
    <row r="336" s="28" customFormat="1" ht="12.75">
      <c r="A336" s="30"/>
    </row>
    <row r="337" s="28" customFormat="1" ht="12.75">
      <c r="A337" s="30"/>
    </row>
    <row r="338" spans="1:4" s="28" customFormat="1" ht="12.75">
      <c r="A338" s="30"/>
      <c r="B338" s="58"/>
      <c r="C338" s="33"/>
      <c r="D338" s="41"/>
    </row>
    <row r="339" spans="1:4" s="28" customFormat="1" ht="15.75">
      <c r="A339" s="64"/>
      <c r="B339" s="54"/>
      <c r="C339" s="33"/>
      <c r="D339" s="41"/>
    </row>
    <row r="340" spans="1:4" s="28" customFormat="1" ht="12.75">
      <c r="A340" s="30"/>
      <c r="B340" s="58"/>
      <c r="C340" s="33"/>
      <c r="D340" s="41"/>
    </row>
    <row r="341" spans="1:4" s="28" customFormat="1" ht="12.75">
      <c r="A341" s="30"/>
      <c r="B341" s="58"/>
      <c r="C341" s="33"/>
      <c r="D341" s="41"/>
    </row>
    <row r="342" spans="1:4" s="28" customFormat="1" ht="12.75">
      <c r="A342" s="30"/>
      <c r="B342" s="58"/>
      <c r="C342" s="33"/>
      <c r="D342" s="41"/>
    </row>
    <row r="343" spans="1:4" s="28" customFormat="1" ht="12.75">
      <c r="A343" s="30"/>
      <c r="B343" s="58"/>
      <c r="C343" s="33"/>
      <c r="D343" s="41"/>
    </row>
    <row r="344" spans="1:4" s="28" customFormat="1" ht="12.75">
      <c r="A344" s="30"/>
      <c r="B344" s="58"/>
      <c r="C344" s="33"/>
      <c r="D344" s="41"/>
    </row>
    <row r="345" spans="1:4" s="28" customFormat="1" ht="12.75">
      <c r="A345" s="30"/>
      <c r="B345" s="58"/>
      <c r="C345" s="33"/>
      <c r="D345" s="41"/>
    </row>
    <row r="346" spans="1:4" s="28" customFormat="1" ht="12.75">
      <c r="A346" s="30"/>
      <c r="B346" s="58"/>
      <c r="C346" s="33"/>
      <c r="D346" s="41"/>
    </row>
    <row r="347" spans="1:4" s="28" customFormat="1" ht="12.75">
      <c r="A347" s="30"/>
      <c r="B347" s="58"/>
      <c r="C347" s="33"/>
      <c r="D347" s="41"/>
    </row>
    <row r="348" spans="1:4" s="28" customFormat="1" ht="12.75">
      <c r="A348" s="30"/>
      <c r="B348" s="58"/>
      <c r="C348" s="33"/>
      <c r="D348" s="41"/>
    </row>
    <row r="349" spans="1:4" s="28" customFormat="1" ht="12.75">
      <c r="A349" s="30"/>
      <c r="B349" s="58"/>
      <c r="C349" s="33"/>
      <c r="D349" s="41"/>
    </row>
    <row r="350" spans="1:4" s="28" customFormat="1" ht="12.75">
      <c r="A350" s="30"/>
      <c r="B350" s="58"/>
      <c r="C350" s="33"/>
      <c r="D350" s="41"/>
    </row>
    <row r="351" spans="1:4" s="28" customFormat="1" ht="12.75">
      <c r="A351" s="30"/>
      <c r="B351" s="58"/>
      <c r="C351" s="33"/>
      <c r="D351" s="41"/>
    </row>
    <row r="352" spans="1:4" s="28" customFormat="1" ht="12.75">
      <c r="A352" s="30"/>
      <c r="B352" s="58"/>
      <c r="C352" s="33"/>
      <c r="D352" s="41"/>
    </row>
    <row r="353" spans="1:4" s="28" customFormat="1" ht="12.75">
      <c r="A353" s="30"/>
      <c r="B353" s="58"/>
      <c r="C353" s="33"/>
      <c r="D353" s="41"/>
    </row>
    <row r="354" spans="1:4" s="28" customFormat="1" ht="12.75">
      <c r="A354" s="30"/>
      <c r="B354" s="58"/>
      <c r="C354" s="33"/>
      <c r="D354" s="41"/>
    </row>
    <row r="355" spans="1:4" s="28" customFormat="1" ht="12.75">
      <c r="A355" s="30"/>
      <c r="B355" s="58"/>
      <c r="C355" s="33"/>
      <c r="D355" s="41"/>
    </row>
    <row r="356" spans="1:4" s="28" customFormat="1" ht="12.75">
      <c r="A356" s="30"/>
      <c r="B356" s="58"/>
      <c r="C356" s="33"/>
      <c r="D356" s="41"/>
    </row>
    <row r="357" spans="1:4" s="28" customFormat="1" ht="12.75">
      <c r="A357" s="30"/>
      <c r="B357" s="58"/>
      <c r="C357" s="33"/>
      <c r="D357" s="41"/>
    </row>
    <row r="358" spans="1:4" s="28" customFormat="1" ht="12.75">
      <c r="A358" s="30"/>
      <c r="B358" s="58"/>
      <c r="C358" s="33"/>
      <c r="D358" s="41"/>
    </row>
    <row r="359" spans="1:4" s="28" customFormat="1" ht="12.75">
      <c r="A359" s="30"/>
      <c r="B359" s="58"/>
      <c r="C359" s="33"/>
      <c r="D359" s="41"/>
    </row>
    <row r="360" spans="1:4" s="28" customFormat="1" ht="12.75">
      <c r="A360" s="30"/>
      <c r="B360" s="58"/>
      <c r="C360" s="33"/>
      <c r="D360" s="41"/>
    </row>
    <row r="361" spans="1:4" s="28" customFormat="1" ht="12.75">
      <c r="A361" s="30"/>
      <c r="B361" s="58"/>
      <c r="C361" s="33"/>
      <c r="D361" s="41"/>
    </row>
    <row r="362" spans="1:4" s="28" customFormat="1" ht="12.75">
      <c r="A362" s="30"/>
      <c r="B362" s="58"/>
      <c r="C362" s="33"/>
      <c r="D362" s="41"/>
    </row>
    <row r="363" spans="1:4" s="28" customFormat="1" ht="12.75">
      <c r="A363" s="30"/>
      <c r="B363" s="58"/>
      <c r="C363" s="33"/>
      <c r="D363" s="41"/>
    </row>
    <row r="364" spans="1:4" s="28" customFormat="1" ht="12.75">
      <c r="A364" s="30"/>
      <c r="B364" s="58"/>
      <c r="C364" s="33"/>
      <c r="D364" s="41"/>
    </row>
    <row r="365" spans="1:4" s="28" customFormat="1" ht="12.75">
      <c r="A365" s="30"/>
      <c r="B365" s="58"/>
      <c r="C365" s="33"/>
      <c r="D365" s="41"/>
    </row>
    <row r="366" spans="1:4" s="28" customFormat="1" ht="12.75">
      <c r="A366" s="30"/>
      <c r="B366" s="58"/>
      <c r="C366" s="33"/>
      <c r="D366" s="41"/>
    </row>
    <row r="367" spans="1:4" s="28" customFormat="1" ht="12.75">
      <c r="A367" s="30"/>
      <c r="B367" s="58"/>
      <c r="C367" s="33"/>
      <c r="D367" s="41"/>
    </row>
    <row r="368" spans="1:4" s="28" customFormat="1" ht="12.75">
      <c r="A368" s="30"/>
      <c r="B368" s="58"/>
      <c r="C368" s="33"/>
      <c r="D368" s="41"/>
    </row>
    <row r="369" spans="1:4" s="28" customFormat="1" ht="12.75">
      <c r="A369" s="30"/>
      <c r="B369" s="58"/>
      <c r="C369" s="33"/>
      <c r="D369" s="41"/>
    </row>
    <row r="370" spans="1:4" s="28" customFormat="1" ht="12.75">
      <c r="A370" s="30"/>
      <c r="B370" s="58"/>
      <c r="C370" s="33"/>
      <c r="D370" s="41"/>
    </row>
    <row r="371" spans="1:4" s="28" customFormat="1" ht="12.75">
      <c r="A371" s="30"/>
      <c r="B371" s="58"/>
      <c r="C371" s="33"/>
      <c r="D371" s="41"/>
    </row>
    <row r="372" spans="1:4" s="28" customFormat="1" ht="12.75">
      <c r="A372" s="30"/>
      <c r="B372" s="58"/>
      <c r="C372" s="33"/>
      <c r="D372" s="41"/>
    </row>
    <row r="373" spans="1:4" s="28" customFormat="1" ht="12.75">
      <c r="A373" s="30"/>
      <c r="B373" s="58"/>
      <c r="C373" s="33"/>
      <c r="D373" s="41"/>
    </row>
    <row r="374" spans="1:4" s="28" customFormat="1" ht="12.75">
      <c r="A374" s="30"/>
      <c r="B374" s="58"/>
      <c r="C374" s="33"/>
      <c r="D374" s="41"/>
    </row>
    <row r="375" spans="1:4" s="28" customFormat="1" ht="12.75">
      <c r="A375" s="30"/>
      <c r="B375" s="58"/>
      <c r="C375" s="33"/>
      <c r="D375" s="41"/>
    </row>
    <row r="376" spans="1:4" s="28" customFormat="1" ht="12.75">
      <c r="A376" s="30"/>
      <c r="B376" s="58"/>
      <c r="C376" s="33"/>
      <c r="D376" s="41"/>
    </row>
    <row r="377" spans="1:4" s="28" customFormat="1" ht="12.75">
      <c r="A377" s="30"/>
      <c r="B377" s="58"/>
      <c r="C377" s="33"/>
      <c r="D377" s="41"/>
    </row>
    <row r="378" spans="1:4" s="28" customFormat="1" ht="12.75">
      <c r="A378" s="30"/>
      <c r="B378" s="58"/>
      <c r="C378" s="33"/>
      <c r="D378" s="41"/>
    </row>
    <row r="379" spans="1:4" s="28" customFormat="1" ht="12.75">
      <c r="A379" s="30"/>
      <c r="B379" s="58"/>
      <c r="C379" s="33"/>
      <c r="D379" s="41"/>
    </row>
    <row r="380" spans="1:4" s="28" customFormat="1" ht="12.75">
      <c r="A380" s="30"/>
      <c r="B380" s="58"/>
      <c r="C380" s="33"/>
      <c r="D380" s="41"/>
    </row>
    <row r="381" spans="1:4" s="28" customFormat="1" ht="12.75">
      <c r="A381" s="30"/>
      <c r="B381" s="58"/>
      <c r="C381" s="33"/>
      <c r="D381" s="41"/>
    </row>
    <row r="382" spans="1:4" s="28" customFormat="1" ht="12.75">
      <c r="A382" s="30"/>
      <c r="B382" s="58"/>
      <c r="C382" s="33"/>
      <c r="D382" s="41"/>
    </row>
    <row r="383" spans="1:4" s="28" customFormat="1" ht="12.75">
      <c r="A383" s="30"/>
      <c r="B383" s="58"/>
      <c r="C383" s="33"/>
      <c r="D383" s="41"/>
    </row>
    <row r="384" spans="1:4" s="28" customFormat="1" ht="12.75">
      <c r="A384" s="30"/>
      <c r="B384" s="58"/>
      <c r="C384" s="33"/>
      <c r="D384" s="41"/>
    </row>
    <row r="385" spans="1:4" s="28" customFormat="1" ht="15.75">
      <c r="A385" s="64"/>
      <c r="B385" s="54"/>
      <c r="C385" s="33"/>
      <c r="D385" s="41"/>
    </row>
    <row r="386" spans="1:4" s="28" customFormat="1" ht="12.75">
      <c r="A386" s="30"/>
      <c r="B386" s="58"/>
      <c r="C386" s="33"/>
      <c r="D386" s="41"/>
    </row>
    <row r="387" spans="1:4" s="28" customFormat="1" ht="12.75">
      <c r="A387" s="30"/>
      <c r="B387" s="58"/>
      <c r="C387" s="33"/>
      <c r="D387" s="41"/>
    </row>
    <row r="388" spans="1:4" s="28" customFormat="1" ht="12.75">
      <c r="A388" s="30"/>
      <c r="B388" s="58"/>
      <c r="C388" s="33"/>
      <c r="D388" s="41"/>
    </row>
    <row r="389" spans="1:4" s="28" customFormat="1" ht="12.75">
      <c r="A389" s="30"/>
      <c r="B389" s="58"/>
      <c r="C389" s="33"/>
      <c r="D389" s="41"/>
    </row>
    <row r="390" spans="1:4" s="28" customFormat="1" ht="12.75">
      <c r="A390" s="30"/>
      <c r="B390" s="58"/>
      <c r="C390" s="33"/>
      <c r="D390" s="41"/>
    </row>
    <row r="391" spans="1:4" s="28" customFormat="1" ht="12.75">
      <c r="A391" s="30"/>
      <c r="B391" s="58"/>
      <c r="C391" s="33"/>
      <c r="D391" s="41"/>
    </row>
    <row r="392" spans="1:4" s="28" customFormat="1" ht="12.75">
      <c r="A392" s="30"/>
      <c r="B392" s="58"/>
      <c r="C392" s="33"/>
      <c r="D392" s="41"/>
    </row>
    <row r="393" spans="1:4" s="28" customFormat="1" ht="12.75">
      <c r="A393" s="30"/>
      <c r="B393" s="58"/>
      <c r="C393" s="33"/>
      <c r="D393" s="41"/>
    </row>
    <row r="394" spans="1:4" s="28" customFormat="1" ht="12.75">
      <c r="A394" s="30"/>
      <c r="B394" s="58"/>
      <c r="C394" s="33"/>
      <c r="D394" s="41"/>
    </row>
    <row r="395" spans="1:4" s="28" customFormat="1" ht="12.75">
      <c r="A395" s="30"/>
      <c r="B395" s="58"/>
      <c r="C395" s="33"/>
      <c r="D395" s="41"/>
    </row>
    <row r="396" spans="1:4" s="28" customFormat="1" ht="12.75">
      <c r="A396" s="30"/>
      <c r="B396" s="58"/>
      <c r="C396" s="33"/>
      <c r="D396" s="41"/>
    </row>
    <row r="397" spans="1:4" s="28" customFormat="1" ht="12.75">
      <c r="A397" s="30"/>
      <c r="B397" s="58"/>
      <c r="C397" s="33"/>
      <c r="D397" s="41"/>
    </row>
    <row r="398" spans="1:4" s="28" customFormat="1" ht="12.75">
      <c r="A398" s="30"/>
      <c r="B398" s="58"/>
      <c r="C398" s="33"/>
      <c r="D398" s="41"/>
    </row>
    <row r="399" spans="1:4" s="28" customFormat="1" ht="12.75">
      <c r="A399" s="30"/>
      <c r="B399" s="58"/>
      <c r="C399" s="33"/>
      <c r="D399" s="41"/>
    </row>
    <row r="400" spans="1:4" s="28" customFormat="1" ht="12.75">
      <c r="A400" s="30"/>
      <c r="B400" s="58"/>
      <c r="C400" s="33"/>
      <c r="D400" s="41"/>
    </row>
    <row r="401" spans="1:4" s="28" customFormat="1" ht="12.75">
      <c r="A401" s="30"/>
      <c r="B401" s="58"/>
      <c r="C401" s="33"/>
      <c r="D401" s="41"/>
    </row>
    <row r="402" spans="1:4" s="28" customFormat="1" ht="12.75">
      <c r="A402" s="30"/>
      <c r="B402" s="58"/>
      <c r="C402" s="33"/>
      <c r="D402" s="41"/>
    </row>
    <row r="403" spans="1:4" s="28" customFormat="1" ht="12.75">
      <c r="A403" s="30"/>
      <c r="B403" s="58"/>
      <c r="C403" s="33"/>
      <c r="D403" s="41"/>
    </row>
    <row r="404" spans="1:4" s="28" customFormat="1" ht="12.75">
      <c r="A404" s="30"/>
      <c r="B404" s="58"/>
      <c r="C404" s="33"/>
      <c r="D404" s="41"/>
    </row>
    <row r="405" spans="1:4" s="28" customFormat="1" ht="12.75">
      <c r="A405" s="30"/>
      <c r="B405" s="58"/>
      <c r="C405" s="33"/>
      <c r="D405" s="41"/>
    </row>
    <row r="406" spans="1:4" s="28" customFormat="1" ht="12.75">
      <c r="A406" s="30"/>
      <c r="B406" s="58"/>
      <c r="C406" s="33"/>
      <c r="D406" s="41"/>
    </row>
    <row r="407" spans="1:4" s="28" customFormat="1" ht="12.75">
      <c r="A407" s="30"/>
      <c r="B407" s="58"/>
      <c r="C407" s="33"/>
      <c r="D407" s="41"/>
    </row>
    <row r="408" spans="1:4" s="28" customFormat="1" ht="12.75">
      <c r="A408" s="30"/>
      <c r="B408" s="58"/>
      <c r="C408" s="33"/>
      <c r="D408" s="41"/>
    </row>
    <row r="409" spans="1:4" s="28" customFormat="1" ht="12.75">
      <c r="A409" s="30"/>
      <c r="B409" s="58"/>
      <c r="C409" s="33"/>
      <c r="D409" s="41"/>
    </row>
    <row r="410" spans="1:4" s="28" customFormat="1" ht="12.75">
      <c r="A410" s="30"/>
      <c r="B410" s="58"/>
      <c r="C410" s="33"/>
      <c r="D410" s="41"/>
    </row>
    <row r="411" spans="1:4" s="28" customFormat="1" ht="12.75">
      <c r="A411" s="30"/>
      <c r="B411" s="58"/>
      <c r="C411" s="33"/>
      <c r="D411" s="41"/>
    </row>
    <row r="412" spans="1:4" s="28" customFormat="1" ht="12.75">
      <c r="A412" s="30"/>
      <c r="B412" s="58"/>
      <c r="C412" s="33"/>
      <c r="D412" s="41"/>
    </row>
    <row r="413" spans="1:4" s="28" customFormat="1" ht="12.75">
      <c r="A413" s="30"/>
      <c r="B413" s="58"/>
      <c r="C413" s="33"/>
      <c r="D413" s="41"/>
    </row>
    <row r="414" spans="1:4" s="28" customFormat="1" ht="12.75">
      <c r="A414" s="30"/>
      <c r="B414" s="58"/>
      <c r="C414" s="33"/>
      <c r="D414" s="41"/>
    </row>
    <row r="415" spans="1:4" s="28" customFormat="1" ht="12.75">
      <c r="A415" s="30"/>
      <c r="B415" s="58"/>
      <c r="C415" s="33"/>
      <c r="D415" s="41"/>
    </row>
    <row r="416" spans="1:4" s="28" customFormat="1" ht="12.75">
      <c r="A416" s="30"/>
      <c r="B416" s="58"/>
      <c r="C416" s="33"/>
      <c r="D416" s="41"/>
    </row>
    <row r="417" spans="1:4" s="28" customFormat="1" ht="12.75">
      <c r="A417" s="30"/>
      <c r="B417" s="58"/>
      <c r="C417" s="33"/>
      <c r="D417" s="41"/>
    </row>
    <row r="418" spans="1:4" s="28" customFormat="1" ht="12.75">
      <c r="A418" s="30"/>
      <c r="B418" s="58"/>
      <c r="C418" s="33"/>
      <c r="D418" s="41"/>
    </row>
    <row r="419" spans="1:4" s="28" customFormat="1" ht="12.75">
      <c r="A419" s="30"/>
      <c r="B419" s="58"/>
      <c r="C419" s="33"/>
      <c r="D419" s="41"/>
    </row>
    <row r="420" spans="1:4" s="28" customFormat="1" ht="12.75">
      <c r="A420" s="30"/>
      <c r="B420" s="58"/>
      <c r="C420" s="33"/>
      <c r="D420" s="41"/>
    </row>
    <row r="421" spans="1:4" s="28" customFormat="1" ht="12.75">
      <c r="A421" s="30"/>
      <c r="B421" s="58"/>
      <c r="C421" s="33"/>
      <c r="D421" s="41"/>
    </row>
    <row r="422" spans="1:4" s="28" customFormat="1" ht="12.75">
      <c r="A422" s="30"/>
      <c r="B422" s="58"/>
      <c r="C422" s="33"/>
      <c r="D422" s="41"/>
    </row>
    <row r="423" spans="1:4" s="28" customFormat="1" ht="12.75">
      <c r="A423" s="30"/>
      <c r="B423" s="58"/>
      <c r="C423" s="33"/>
      <c r="D423" s="41"/>
    </row>
    <row r="424" spans="1:4" s="28" customFormat="1" ht="12.75">
      <c r="A424" s="30"/>
      <c r="B424" s="58"/>
      <c r="C424" s="33"/>
      <c r="D424" s="41"/>
    </row>
    <row r="425" spans="1:4" s="28" customFormat="1" ht="12.75">
      <c r="A425" s="30"/>
      <c r="B425" s="58"/>
      <c r="C425" s="33"/>
      <c r="D425" s="41"/>
    </row>
    <row r="426" spans="1:4" s="28" customFormat="1" ht="12.75">
      <c r="A426" s="30"/>
      <c r="B426" s="58"/>
      <c r="C426" s="33"/>
      <c r="D426" s="41"/>
    </row>
    <row r="427" spans="1:4" s="28" customFormat="1" ht="12.75">
      <c r="A427" s="30"/>
      <c r="B427" s="58"/>
      <c r="C427" s="33"/>
      <c r="D427" s="41"/>
    </row>
    <row r="428" spans="1:4" s="28" customFormat="1" ht="12.75">
      <c r="A428" s="30"/>
      <c r="B428" s="58"/>
      <c r="C428" s="33"/>
      <c r="D428" s="41"/>
    </row>
    <row r="429" spans="1:4" s="28" customFormat="1" ht="12.75">
      <c r="A429" s="30"/>
      <c r="B429" s="58"/>
      <c r="C429" s="33"/>
      <c r="D429" s="41"/>
    </row>
    <row r="430" spans="1:4" s="28" customFormat="1" ht="12.75">
      <c r="A430" s="30"/>
      <c r="B430" s="58"/>
      <c r="C430" s="33"/>
      <c r="D430" s="41"/>
    </row>
    <row r="431" spans="1:4" s="28" customFormat="1" ht="12.75">
      <c r="A431" s="30"/>
      <c r="B431" s="58"/>
      <c r="C431" s="33"/>
      <c r="D431" s="41"/>
    </row>
    <row r="432" spans="1:4" s="28" customFormat="1" ht="12.75">
      <c r="A432" s="30"/>
      <c r="B432" s="58"/>
      <c r="C432" s="33"/>
      <c r="D432" s="41"/>
    </row>
    <row r="433" spans="1:4" s="28" customFormat="1" ht="12.75">
      <c r="A433" s="30"/>
      <c r="B433" s="58"/>
      <c r="C433" s="33"/>
      <c r="D433" s="41"/>
    </row>
    <row r="434" spans="1:4" s="28" customFormat="1" ht="12.75">
      <c r="A434" s="30"/>
      <c r="B434" s="58"/>
      <c r="C434" s="33"/>
      <c r="D434" s="41"/>
    </row>
    <row r="435" spans="1:4" s="28" customFormat="1" ht="12.75">
      <c r="A435" s="30"/>
      <c r="B435" s="58"/>
      <c r="C435" s="33"/>
      <c r="D435" s="41"/>
    </row>
    <row r="436" spans="1:4" s="28" customFormat="1" ht="12.75">
      <c r="A436" s="30"/>
      <c r="B436" s="58"/>
      <c r="C436" s="33"/>
      <c r="D436" s="41"/>
    </row>
    <row r="437" spans="1:4" s="28" customFormat="1" ht="12.75">
      <c r="A437" s="30"/>
      <c r="B437" s="58"/>
      <c r="C437" s="33"/>
      <c r="D437" s="41"/>
    </row>
    <row r="438" spans="1:4" s="28" customFormat="1" ht="12.75">
      <c r="A438" s="30"/>
      <c r="B438" s="58"/>
      <c r="C438" s="33"/>
      <c r="D438" s="41"/>
    </row>
    <row r="439" spans="1:4" s="28" customFormat="1" ht="12.75">
      <c r="A439" s="30"/>
      <c r="B439" s="58"/>
      <c r="C439" s="33"/>
      <c r="D439" s="41"/>
    </row>
    <row r="440" spans="1:4" s="28" customFormat="1" ht="12.75">
      <c r="A440" s="30"/>
      <c r="B440" s="58"/>
      <c r="C440" s="33"/>
      <c r="D440" s="41"/>
    </row>
    <row r="441" spans="1:4" s="28" customFormat="1" ht="12.75">
      <c r="A441" s="30"/>
      <c r="B441" s="58"/>
      <c r="C441" s="33"/>
      <c r="D441" s="41"/>
    </row>
    <row r="442" spans="1:4" s="28" customFormat="1" ht="12.75">
      <c r="A442" s="30"/>
      <c r="B442" s="58"/>
      <c r="C442" s="33"/>
      <c r="D442" s="41"/>
    </row>
    <row r="443" spans="1:4" s="28" customFormat="1" ht="12.75">
      <c r="A443" s="30"/>
      <c r="B443" s="58"/>
      <c r="C443" s="33"/>
      <c r="D443" s="41"/>
    </row>
    <row r="444" spans="1:4" s="28" customFormat="1" ht="12.75">
      <c r="A444" s="30"/>
      <c r="B444" s="58"/>
      <c r="C444" s="33"/>
      <c r="D444" s="41"/>
    </row>
    <row r="445" spans="1:4" s="28" customFormat="1" ht="12.75">
      <c r="A445" s="30"/>
      <c r="B445" s="58"/>
      <c r="C445" s="33"/>
      <c r="D445" s="41"/>
    </row>
    <row r="446" spans="1:4" s="28" customFormat="1" ht="12.75">
      <c r="A446" s="30"/>
      <c r="B446" s="58"/>
      <c r="C446" s="33"/>
      <c r="D446" s="41"/>
    </row>
    <row r="447" spans="1:4" s="28" customFormat="1" ht="12.75">
      <c r="A447" s="30"/>
      <c r="B447" s="58"/>
      <c r="C447" s="33"/>
      <c r="D447" s="41"/>
    </row>
    <row r="448" spans="1:4" s="28" customFormat="1" ht="12.75">
      <c r="A448" s="30"/>
      <c r="B448" s="58"/>
      <c r="C448" s="33"/>
      <c r="D448" s="41"/>
    </row>
    <row r="449" spans="1:4" s="28" customFormat="1" ht="12.75">
      <c r="A449" s="30"/>
      <c r="B449" s="58"/>
      <c r="C449" s="33"/>
      <c r="D449" s="41"/>
    </row>
    <row r="450" spans="1:4" s="28" customFormat="1" ht="12.75">
      <c r="A450" s="30"/>
      <c r="B450" s="58"/>
      <c r="C450" s="33"/>
      <c r="D450" s="41"/>
    </row>
    <row r="451" spans="1:4" s="28" customFormat="1" ht="12.75">
      <c r="A451" s="30"/>
      <c r="B451" s="58"/>
      <c r="C451" s="33"/>
      <c r="D451" s="41"/>
    </row>
    <row r="452" spans="1:4" s="28" customFormat="1" ht="12.75">
      <c r="A452" s="30"/>
      <c r="B452" s="58"/>
      <c r="C452" s="33"/>
      <c r="D452" s="41"/>
    </row>
    <row r="453" spans="1:4" s="28" customFormat="1" ht="12.75">
      <c r="A453" s="30"/>
      <c r="B453" s="58"/>
      <c r="C453" s="33"/>
      <c r="D453" s="41"/>
    </row>
    <row r="454" spans="1:4" s="28" customFormat="1" ht="12.75">
      <c r="A454" s="30"/>
      <c r="B454" s="58"/>
      <c r="C454" s="33"/>
      <c r="D454" s="41"/>
    </row>
    <row r="455" spans="1:4" s="28" customFormat="1" ht="12.75">
      <c r="A455" s="30"/>
      <c r="B455" s="58"/>
      <c r="C455" s="33"/>
      <c r="D455" s="41"/>
    </row>
    <row r="456" spans="1:4" s="28" customFormat="1" ht="12.75">
      <c r="A456" s="30"/>
      <c r="B456" s="58"/>
      <c r="C456" s="33"/>
      <c r="D456" s="41"/>
    </row>
    <row r="457" spans="1:4" s="28" customFormat="1" ht="12.75">
      <c r="A457" s="30"/>
      <c r="B457" s="58"/>
      <c r="C457" s="33"/>
      <c r="D457" s="41"/>
    </row>
    <row r="458" spans="1:4" s="28" customFormat="1" ht="12.75">
      <c r="A458" s="30"/>
      <c r="B458" s="58"/>
      <c r="C458" s="33"/>
      <c r="D458" s="41"/>
    </row>
    <row r="459" spans="1:4" s="28" customFormat="1" ht="12.75">
      <c r="A459" s="30"/>
      <c r="B459" s="58"/>
      <c r="C459" s="33"/>
      <c r="D459" s="41"/>
    </row>
    <row r="460" spans="1:4" s="28" customFormat="1" ht="12.75">
      <c r="A460" s="30"/>
      <c r="B460" s="58"/>
      <c r="C460" s="33"/>
      <c r="D460" s="41"/>
    </row>
    <row r="461" spans="1:4" s="28" customFormat="1" ht="12.75">
      <c r="A461" s="30"/>
      <c r="B461" s="58"/>
      <c r="C461" s="33"/>
      <c r="D461" s="41"/>
    </row>
    <row r="462" spans="1:4" s="28" customFormat="1" ht="12.75">
      <c r="A462" s="30"/>
      <c r="B462" s="58"/>
      <c r="C462" s="33"/>
      <c r="D462" s="41"/>
    </row>
    <row r="463" spans="1:4" s="28" customFormat="1" ht="12.75">
      <c r="A463" s="30"/>
      <c r="B463" s="58"/>
      <c r="C463" s="33"/>
      <c r="D463" s="41"/>
    </row>
    <row r="464" spans="1:4" s="28" customFormat="1" ht="12.75">
      <c r="A464" s="30"/>
      <c r="B464" s="58"/>
      <c r="C464" s="33"/>
      <c r="D464" s="41"/>
    </row>
    <row r="465" spans="1:4" s="28" customFormat="1" ht="12.75">
      <c r="A465" s="30"/>
      <c r="B465" s="58"/>
      <c r="C465" s="33"/>
      <c r="D465" s="41"/>
    </row>
    <row r="466" spans="1:4" s="28" customFormat="1" ht="12.75">
      <c r="A466" s="30"/>
      <c r="B466" s="58"/>
      <c r="C466" s="33"/>
      <c r="D466" s="41"/>
    </row>
    <row r="467" spans="1:4" s="28" customFormat="1" ht="12.75">
      <c r="A467" s="30"/>
      <c r="B467" s="58"/>
      <c r="C467" s="33"/>
      <c r="D467" s="41"/>
    </row>
    <row r="468" spans="1:4" s="28" customFormat="1" ht="12.75">
      <c r="A468" s="30"/>
      <c r="B468" s="58"/>
      <c r="C468" s="33"/>
      <c r="D468" s="41"/>
    </row>
    <row r="469" spans="1:4" s="28" customFormat="1" ht="12.75">
      <c r="A469" s="30"/>
      <c r="B469" s="58"/>
      <c r="C469" s="33"/>
      <c r="D469" s="41"/>
    </row>
    <row r="470" spans="1:4" s="28" customFormat="1" ht="12.75">
      <c r="A470" s="30"/>
      <c r="B470" s="58"/>
      <c r="C470" s="33"/>
      <c r="D470" s="41"/>
    </row>
    <row r="471" spans="1:4" s="28" customFormat="1" ht="12.75">
      <c r="A471" s="30"/>
      <c r="B471" s="58"/>
      <c r="C471" s="33"/>
      <c r="D471" s="41"/>
    </row>
    <row r="472" spans="1:4" s="28" customFormat="1" ht="12.75">
      <c r="A472" s="30"/>
      <c r="B472" s="58"/>
      <c r="C472" s="33"/>
      <c r="D472" s="41"/>
    </row>
    <row r="473" spans="1:4" s="28" customFormat="1" ht="12.75">
      <c r="A473" s="30"/>
      <c r="B473" s="58"/>
      <c r="C473" s="33"/>
      <c r="D473" s="41"/>
    </row>
    <row r="474" spans="1:4" s="28" customFormat="1" ht="12.75">
      <c r="A474" s="30"/>
      <c r="B474" s="58"/>
      <c r="C474" s="33"/>
      <c r="D474" s="41"/>
    </row>
    <row r="475" spans="1:4" s="28" customFormat="1" ht="12.75">
      <c r="A475" s="30"/>
      <c r="B475" s="58"/>
      <c r="C475" s="33"/>
      <c r="D475" s="41"/>
    </row>
    <row r="476" spans="1:4" s="28" customFormat="1" ht="12.75">
      <c r="A476" s="30"/>
      <c r="B476" s="58"/>
      <c r="C476" s="33"/>
      <c r="D476" s="41"/>
    </row>
    <row r="477" spans="1:4" s="28" customFormat="1" ht="12.75">
      <c r="A477" s="30"/>
      <c r="B477" s="58"/>
      <c r="C477" s="33"/>
      <c r="D477" s="41"/>
    </row>
    <row r="478" spans="1:4" s="28" customFormat="1" ht="12.75">
      <c r="A478" s="30"/>
      <c r="B478" s="58"/>
      <c r="C478" s="33"/>
      <c r="D478" s="41"/>
    </row>
    <row r="479" spans="1:4" s="28" customFormat="1" ht="12.75">
      <c r="A479" s="30"/>
      <c r="B479" s="58"/>
      <c r="C479" s="33"/>
      <c r="D479" s="41"/>
    </row>
    <row r="480" spans="1:4" s="28" customFormat="1" ht="12.75">
      <c r="A480" s="30"/>
      <c r="B480" s="58"/>
      <c r="C480" s="33"/>
      <c r="D480" s="41"/>
    </row>
    <row r="481" spans="1:4" s="28" customFormat="1" ht="12.75">
      <c r="A481" s="30"/>
      <c r="B481" s="58"/>
      <c r="C481" s="33"/>
      <c r="D481" s="41"/>
    </row>
    <row r="482" spans="1:4" s="28" customFormat="1" ht="12.75">
      <c r="A482" s="30"/>
      <c r="B482" s="58"/>
      <c r="C482" s="33"/>
      <c r="D482" s="41"/>
    </row>
    <row r="483" spans="1:4" s="28" customFormat="1" ht="12.75">
      <c r="A483" s="30"/>
      <c r="B483" s="58"/>
      <c r="C483" s="33"/>
      <c r="D483" s="41"/>
    </row>
    <row r="484" spans="1:4" s="28" customFormat="1" ht="12.75">
      <c r="A484" s="30"/>
      <c r="B484" s="58"/>
      <c r="C484" s="33"/>
      <c r="D484" s="41"/>
    </row>
    <row r="485" spans="1:4" s="28" customFormat="1" ht="12.75">
      <c r="A485" s="30"/>
      <c r="B485" s="58"/>
      <c r="C485" s="33"/>
      <c r="D485" s="41"/>
    </row>
    <row r="486" spans="1:4" s="28" customFormat="1" ht="12.75">
      <c r="A486" s="30"/>
      <c r="B486" s="58"/>
      <c r="C486" s="33"/>
      <c r="D486" s="41"/>
    </row>
    <row r="487" spans="1:4" s="28" customFormat="1" ht="12.75">
      <c r="A487" s="30"/>
      <c r="B487" s="58"/>
      <c r="C487" s="33"/>
      <c r="D487" s="41"/>
    </row>
    <row r="488" spans="1:4" s="28" customFormat="1" ht="12.75">
      <c r="A488" s="30"/>
      <c r="B488" s="58"/>
      <c r="C488" s="33"/>
      <c r="D488" s="41"/>
    </row>
    <row r="489" spans="1:4" s="28" customFormat="1" ht="12.75">
      <c r="A489" s="30"/>
      <c r="B489" s="58"/>
      <c r="C489" s="33"/>
      <c r="D489" s="41"/>
    </row>
    <row r="490" spans="1:4" s="28" customFormat="1" ht="12.75">
      <c r="A490" s="30"/>
      <c r="B490" s="58"/>
      <c r="C490" s="33"/>
      <c r="D490" s="41"/>
    </row>
    <row r="491" spans="1:4" s="28" customFormat="1" ht="12.75">
      <c r="A491" s="30"/>
      <c r="B491" s="58"/>
      <c r="C491" s="33"/>
      <c r="D491" s="41"/>
    </row>
    <row r="492" spans="1:4" s="28" customFormat="1" ht="12.75">
      <c r="A492" s="30"/>
      <c r="B492" s="58"/>
      <c r="C492" s="33"/>
      <c r="D492" s="41"/>
    </row>
    <row r="493" spans="1:4" s="28" customFormat="1" ht="12.75">
      <c r="A493" s="30"/>
      <c r="B493" s="58"/>
      <c r="C493" s="33"/>
      <c r="D493" s="41"/>
    </row>
    <row r="494" spans="1:4" s="28" customFormat="1" ht="12.75">
      <c r="A494" s="30"/>
      <c r="B494" s="58"/>
      <c r="C494" s="33"/>
      <c r="D494" s="41"/>
    </row>
    <row r="495" spans="1:4" s="28" customFormat="1" ht="12.75">
      <c r="A495" s="30"/>
      <c r="B495" s="58"/>
      <c r="C495" s="33"/>
      <c r="D495" s="41"/>
    </row>
    <row r="496" spans="1:4" s="28" customFormat="1" ht="12.75">
      <c r="A496" s="30"/>
      <c r="B496" s="58"/>
      <c r="C496" s="33"/>
      <c r="D496" s="41"/>
    </row>
    <row r="497" spans="1:4" s="28" customFormat="1" ht="12.75">
      <c r="A497" s="30"/>
      <c r="B497" s="58"/>
      <c r="C497" s="33"/>
      <c r="D497" s="41"/>
    </row>
    <row r="498" spans="1:4" s="28" customFormat="1" ht="12.75">
      <c r="A498" s="30"/>
      <c r="B498" s="58"/>
      <c r="C498" s="33"/>
      <c r="D498" s="41"/>
    </row>
    <row r="499" spans="1:4" s="28" customFormat="1" ht="12.75">
      <c r="A499" s="30"/>
      <c r="B499" s="58"/>
      <c r="C499" s="33"/>
      <c r="D499" s="41"/>
    </row>
    <row r="500" spans="1:4" s="28" customFormat="1" ht="12.75">
      <c r="A500" s="30"/>
      <c r="B500" s="58"/>
      <c r="C500" s="33"/>
      <c r="D500" s="41"/>
    </row>
    <row r="501" spans="1:4" s="28" customFormat="1" ht="12.75">
      <c r="A501" s="30"/>
      <c r="B501" s="58"/>
      <c r="C501" s="33"/>
      <c r="D501" s="41"/>
    </row>
    <row r="502" spans="1:4" s="28" customFormat="1" ht="12.75">
      <c r="A502" s="30"/>
      <c r="B502" s="58"/>
      <c r="C502" s="33"/>
      <c r="D502" s="41"/>
    </row>
    <row r="503" spans="1:4" s="28" customFormat="1" ht="12.75">
      <c r="A503" s="30"/>
      <c r="B503" s="58"/>
      <c r="C503" s="33"/>
      <c r="D503" s="41"/>
    </row>
    <row r="504" spans="1:4" s="28" customFormat="1" ht="12.75">
      <c r="A504" s="30"/>
      <c r="B504" s="58"/>
      <c r="C504" s="33"/>
      <c r="D504" s="41"/>
    </row>
    <row r="505" spans="1:4" s="28" customFormat="1" ht="12.75">
      <c r="A505" s="30"/>
      <c r="B505" s="58"/>
      <c r="C505" s="33"/>
      <c r="D505" s="41"/>
    </row>
    <row r="506" spans="1:4" s="28" customFormat="1" ht="12.75">
      <c r="A506" s="30"/>
      <c r="B506" s="58"/>
      <c r="C506" s="33"/>
      <c r="D506" s="41"/>
    </row>
    <row r="507" spans="1:4" s="28" customFormat="1" ht="12.75">
      <c r="A507" s="30"/>
      <c r="B507" s="58"/>
      <c r="C507" s="33"/>
      <c r="D507" s="41"/>
    </row>
    <row r="508" spans="1:4" s="28" customFormat="1" ht="12.75">
      <c r="A508" s="30"/>
      <c r="B508" s="58"/>
      <c r="C508" s="33"/>
      <c r="D508" s="41"/>
    </row>
    <row r="509" spans="1:4" s="28" customFormat="1" ht="12.75">
      <c r="A509" s="30"/>
      <c r="B509" s="58"/>
      <c r="C509" s="33"/>
      <c r="D509" s="41"/>
    </row>
    <row r="510" spans="1:4" s="28" customFormat="1" ht="12.75">
      <c r="A510" s="30"/>
      <c r="B510" s="58"/>
      <c r="C510" s="33"/>
      <c r="D510" s="41"/>
    </row>
    <row r="511" spans="1:4" s="28" customFormat="1" ht="12.75">
      <c r="A511" s="30"/>
      <c r="B511" s="58"/>
      <c r="C511" s="33"/>
      <c r="D511" s="41"/>
    </row>
    <row r="512" spans="1:4" s="28" customFormat="1" ht="12.75">
      <c r="A512" s="30"/>
      <c r="B512" s="58"/>
      <c r="C512" s="33"/>
      <c r="D512" s="41"/>
    </row>
    <row r="513" spans="1:4" s="28" customFormat="1" ht="12.75">
      <c r="A513" s="30"/>
      <c r="B513" s="58"/>
      <c r="C513" s="33"/>
      <c r="D513" s="41"/>
    </row>
    <row r="514" spans="1:4" s="28" customFormat="1" ht="12.75">
      <c r="A514" s="30"/>
      <c r="B514" s="58"/>
      <c r="C514" s="33"/>
      <c r="D514" s="41"/>
    </row>
    <row r="515" spans="1:4" s="28" customFormat="1" ht="12.75">
      <c r="A515" s="30"/>
      <c r="B515" s="58"/>
      <c r="C515" s="33"/>
      <c r="D515" s="41"/>
    </row>
    <row r="516" spans="1:4" s="28" customFormat="1" ht="12.75">
      <c r="A516" s="30"/>
      <c r="B516" s="58"/>
      <c r="C516" s="33"/>
      <c r="D516" s="41"/>
    </row>
    <row r="517" spans="1:4" s="28" customFormat="1" ht="11.25">
      <c r="A517" s="65"/>
      <c r="B517" s="25"/>
      <c r="C517" s="41"/>
      <c r="D517" s="66"/>
    </row>
    <row r="518" spans="1:4" s="28" customFormat="1" ht="11.25">
      <c r="A518" s="65"/>
      <c r="B518" s="25"/>
      <c r="C518" s="41"/>
      <c r="D518" s="66"/>
    </row>
    <row r="519" spans="1:4" s="28" customFormat="1" ht="15.75">
      <c r="A519" s="51"/>
      <c r="B519" s="26"/>
      <c r="C519" s="23"/>
      <c r="D519" s="23"/>
    </row>
    <row r="520" spans="1:4" s="28" customFormat="1" ht="11.25">
      <c r="A520" s="22"/>
      <c r="B520" s="25"/>
      <c r="C520" s="41"/>
      <c r="D520" s="50"/>
    </row>
    <row r="521" spans="1:4" s="28" customFormat="1" ht="11.25">
      <c r="A521" s="22"/>
      <c r="B521" s="25"/>
      <c r="C521" s="41"/>
      <c r="D521" s="50"/>
    </row>
    <row r="522" spans="1:4" s="28" customFormat="1" ht="11.25">
      <c r="A522" s="22"/>
      <c r="B522" s="25"/>
      <c r="C522" s="41"/>
      <c r="D522" s="50"/>
    </row>
    <row r="523" spans="1:4" s="28" customFormat="1" ht="11.25">
      <c r="A523" s="22"/>
      <c r="B523" s="25"/>
      <c r="C523" s="41"/>
      <c r="D523" s="50"/>
    </row>
    <row r="524" spans="1:4" s="28" customFormat="1" ht="11.25">
      <c r="A524" s="22"/>
      <c r="B524" s="25"/>
      <c r="C524" s="41"/>
      <c r="D524" s="50"/>
    </row>
    <row r="525" spans="1:4" s="28" customFormat="1" ht="11.25">
      <c r="A525" s="22"/>
      <c r="B525" s="25"/>
      <c r="C525" s="41"/>
      <c r="D525" s="50"/>
    </row>
    <row r="526" spans="1:4" s="28" customFormat="1" ht="11.25">
      <c r="A526" s="22"/>
      <c r="B526" s="25"/>
      <c r="C526" s="41"/>
      <c r="D526" s="50"/>
    </row>
    <row r="527" spans="1:4" s="28" customFormat="1" ht="11.25">
      <c r="A527" s="22"/>
      <c r="B527" s="25"/>
      <c r="C527" s="41"/>
      <c r="D527" s="50"/>
    </row>
    <row r="528" spans="1:4" s="28" customFormat="1" ht="11.25">
      <c r="A528" s="22"/>
      <c r="B528" s="25"/>
      <c r="C528" s="41"/>
      <c r="D528" s="50"/>
    </row>
    <row r="529" spans="1:4" s="28" customFormat="1" ht="11.25">
      <c r="A529" s="22"/>
      <c r="B529" s="25"/>
      <c r="C529" s="41"/>
      <c r="D529" s="50"/>
    </row>
    <row r="530" spans="1:4" s="28" customFormat="1" ht="11.25">
      <c r="A530" s="22"/>
      <c r="B530" s="25"/>
      <c r="C530" s="41"/>
      <c r="D530" s="50"/>
    </row>
    <row r="531" spans="1:4" s="28" customFormat="1" ht="11.25">
      <c r="A531" s="22"/>
      <c r="B531" s="25"/>
      <c r="C531" s="41"/>
      <c r="D531" s="50"/>
    </row>
    <row r="532" spans="1:4" s="28" customFormat="1" ht="11.25">
      <c r="A532" s="22"/>
      <c r="B532" s="25"/>
      <c r="C532" s="41"/>
      <c r="D532" s="50"/>
    </row>
    <row r="533" spans="1:4" s="28" customFormat="1" ht="11.25">
      <c r="A533" s="22"/>
      <c r="B533" s="25"/>
      <c r="C533" s="27"/>
      <c r="D533" s="50"/>
    </row>
    <row r="534" spans="1:4" s="28" customFormat="1" ht="11.25">
      <c r="A534" s="22"/>
      <c r="B534" s="25"/>
      <c r="C534" s="27"/>
      <c r="D534" s="50"/>
    </row>
    <row r="535" spans="1:4" s="28" customFormat="1" ht="11.25">
      <c r="A535" s="22"/>
      <c r="B535" s="25"/>
      <c r="C535" s="27"/>
      <c r="D535" s="50"/>
    </row>
    <row r="536" spans="1:4" s="28" customFormat="1" ht="11.25">
      <c r="A536" s="22"/>
      <c r="B536" s="25"/>
      <c r="C536" s="27"/>
      <c r="D536" s="50"/>
    </row>
    <row r="537" spans="1:4" s="28" customFormat="1" ht="11.25">
      <c r="A537" s="22"/>
      <c r="B537" s="25"/>
      <c r="C537" s="27"/>
      <c r="D537" s="50"/>
    </row>
    <row r="538" spans="1:4" s="28" customFormat="1" ht="11.25">
      <c r="A538" s="22"/>
      <c r="B538" s="25"/>
      <c r="C538" s="27"/>
      <c r="D538" s="50"/>
    </row>
    <row r="539" spans="1:4" s="28" customFormat="1" ht="11.25">
      <c r="A539" s="22"/>
      <c r="B539" s="45"/>
      <c r="C539" s="27"/>
      <c r="D539" s="50"/>
    </row>
    <row r="540" spans="1:4" s="28" customFormat="1" ht="11.25">
      <c r="A540" s="22"/>
      <c r="B540" s="45"/>
      <c r="C540" s="27"/>
      <c r="D540" s="50"/>
    </row>
    <row r="541" spans="1:4" s="28" customFormat="1" ht="11.25">
      <c r="A541" s="22"/>
      <c r="B541" s="44"/>
      <c r="C541" s="27"/>
      <c r="D541" s="50"/>
    </row>
    <row r="542" spans="1:4" s="28" customFormat="1" ht="11.25">
      <c r="A542" s="22"/>
      <c r="B542" s="25"/>
      <c r="C542" s="27"/>
      <c r="D542" s="50"/>
    </row>
    <row r="543" spans="1:4" s="28" customFormat="1" ht="11.25">
      <c r="A543" s="22"/>
      <c r="B543" s="25"/>
      <c r="C543" s="27"/>
      <c r="D543" s="50"/>
    </row>
    <row r="544" spans="1:4" s="28" customFormat="1" ht="11.25">
      <c r="A544" s="22"/>
      <c r="B544" s="25"/>
      <c r="C544" s="27"/>
      <c r="D544" s="50"/>
    </row>
    <row r="545" spans="1:4" s="28" customFormat="1" ht="11.25">
      <c r="A545" s="22"/>
      <c r="B545" s="25"/>
      <c r="C545" s="27"/>
      <c r="D545" s="50"/>
    </row>
    <row r="546" spans="1:4" s="28" customFormat="1" ht="11.25">
      <c r="A546" s="22"/>
      <c r="B546" s="25"/>
      <c r="C546" s="27"/>
      <c r="D546" s="50"/>
    </row>
    <row r="547" spans="1:4" s="28" customFormat="1" ht="11.25">
      <c r="A547" s="22"/>
      <c r="B547" s="25"/>
      <c r="C547" s="27"/>
      <c r="D547" s="50"/>
    </row>
    <row r="548" spans="1:4" s="28" customFormat="1" ht="11.25">
      <c r="A548" s="22"/>
      <c r="B548" s="25"/>
      <c r="C548" s="27"/>
      <c r="D548" s="50"/>
    </row>
    <row r="549" spans="1:4" s="28" customFormat="1" ht="11.25">
      <c r="A549" s="22"/>
      <c r="B549" s="25"/>
      <c r="C549" s="27"/>
      <c r="D549" s="50"/>
    </row>
    <row r="550" spans="1:4" s="28" customFormat="1" ht="11.25">
      <c r="A550" s="22"/>
      <c r="B550" s="25"/>
      <c r="C550" s="27"/>
      <c r="D550" s="50"/>
    </row>
    <row r="551" spans="1:4" s="28" customFormat="1" ht="11.25">
      <c r="A551" s="22"/>
      <c r="B551" s="25"/>
      <c r="C551" s="27"/>
      <c r="D551" s="50"/>
    </row>
    <row r="552" spans="1:4" s="28" customFormat="1" ht="11.25">
      <c r="A552" s="22"/>
      <c r="B552" s="25"/>
      <c r="C552" s="27"/>
      <c r="D552" s="50"/>
    </row>
    <row r="553" spans="1:4" s="28" customFormat="1" ht="11.25">
      <c r="A553" s="22"/>
      <c r="B553" s="25"/>
      <c r="C553" s="27"/>
      <c r="D553" s="50"/>
    </row>
    <row r="554" spans="1:4" s="28" customFormat="1" ht="11.25">
      <c r="A554" s="22"/>
      <c r="B554" s="25"/>
      <c r="C554" s="27"/>
      <c r="D554" s="50"/>
    </row>
    <row r="555" spans="1:4" s="28" customFormat="1" ht="11.25">
      <c r="A555" s="22"/>
      <c r="B555" s="25"/>
      <c r="C555" s="27"/>
      <c r="D555" s="50"/>
    </row>
    <row r="556" spans="1:4" s="28" customFormat="1" ht="11.25">
      <c r="A556" s="22"/>
      <c r="B556" s="25"/>
      <c r="C556" s="27"/>
      <c r="D556" s="50"/>
    </row>
    <row r="557" spans="1:4" s="28" customFormat="1" ht="11.25">
      <c r="A557" s="22"/>
      <c r="B557" s="25"/>
      <c r="C557" s="27"/>
      <c r="D557" s="50"/>
    </row>
    <row r="558" spans="1:4" s="28" customFormat="1" ht="11.25">
      <c r="A558" s="22"/>
      <c r="B558" s="25"/>
      <c r="C558" s="27"/>
      <c r="D558" s="50"/>
    </row>
    <row r="559" spans="1:4" s="28" customFormat="1" ht="11.25">
      <c r="A559" s="22"/>
      <c r="B559" s="25"/>
      <c r="C559" s="27"/>
      <c r="D559" s="50"/>
    </row>
    <row r="560" spans="1:4" s="28" customFormat="1" ht="11.25">
      <c r="A560" s="22"/>
      <c r="B560" s="25"/>
      <c r="C560" s="41"/>
      <c r="D560" s="50"/>
    </row>
    <row r="561" spans="1:4" s="28" customFormat="1" ht="11.25">
      <c r="A561" s="22"/>
      <c r="B561" s="25"/>
      <c r="C561" s="27"/>
      <c r="D561" s="50"/>
    </row>
    <row r="562" spans="1:4" s="28" customFormat="1" ht="11.25">
      <c r="A562" s="22"/>
      <c r="B562" s="25"/>
      <c r="C562" s="41"/>
      <c r="D562" s="50"/>
    </row>
    <row r="563" spans="1:4" s="28" customFormat="1" ht="12.75">
      <c r="A563" s="30"/>
      <c r="B563" s="8"/>
      <c r="C563" s="33"/>
      <c r="D563" s="33"/>
    </row>
    <row r="564" spans="1:4" s="28" customFormat="1" ht="12.75">
      <c r="A564" s="30"/>
      <c r="B564" s="58"/>
      <c r="C564" s="33"/>
      <c r="D564" s="41"/>
    </row>
    <row r="565" spans="1:4" s="28" customFormat="1" ht="12.75">
      <c r="A565" s="30"/>
      <c r="B565" s="58"/>
      <c r="C565" s="33"/>
      <c r="D565" s="41"/>
    </row>
    <row r="566" spans="1:4" s="28" customFormat="1" ht="12.75">
      <c r="A566" s="30"/>
      <c r="B566" s="58"/>
      <c r="C566" s="33"/>
      <c r="D566" s="41"/>
    </row>
    <row r="567" spans="1:4" s="28" customFormat="1" ht="12.75">
      <c r="A567" s="30"/>
      <c r="B567" s="58"/>
      <c r="C567" s="33"/>
      <c r="D567" s="41"/>
    </row>
    <row r="568" spans="1:4" ht="12.75">
      <c r="A568" s="30"/>
      <c r="B568" s="58"/>
      <c r="C568" s="33"/>
      <c r="D568" s="41"/>
    </row>
    <row r="569" spans="1:4" ht="12.75">
      <c r="A569" s="22"/>
      <c r="B569" s="25"/>
      <c r="C569" s="27"/>
      <c r="D569" s="27"/>
    </row>
    <row r="570" spans="1:4" ht="15.75">
      <c r="A570" s="64"/>
      <c r="B570" s="54"/>
      <c r="C570" s="23"/>
      <c r="D570" s="23"/>
    </row>
    <row r="571" spans="1:4" ht="12.75">
      <c r="A571" s="67"/>
      <c r="B571" s="68"/>
      <c r="C571" s="23"/>
      <c r="D571" s="23"/>
    </row>
    <row r="572" spans="1:4" ht="12.75">
      <c r="A572" s="22"/>
      <c r="B572" s="69"/>
      <c r="C572" s="41"/>
      <c r="D572" s="41"/>
    </row>
    <row r="573" spans="1:4" ht="12.75">
      <c r="A573" s="65"/>
      <c r="B573" s="28"/>
      <c r="C573" s="27"/>
      <c r="D573" s="41"/>
    </row>
    <row r="574" spans="1:4" s="28" customFormat="1" ht="11.25">
      <c r="A574" s="65"/>
      <c r="C574" s="27"/>
      <c r="D574" s="41"/>
    </row>
    <row r="575" spans="1:4" ht="12.75">
      <c r="A575" s="22"/>
      <c r="B575" s="25"/>
      <c r="C575" s="27"/>
      <c r="D575" s="41"/>
    </row>
    <row r="576" spans="1:4" s="28" customFormat="1" ht="11.25">
      <c r="A576" s="22"/>
      <c r="B576" s="25"/>
      <c r="C576" s="27"/>
      <c r="D576" s="41"/>
    </row>
    <row r="577" spans="1:4" s="28" customFormat="1" ht="12" customHeight="1">
      <c r="A577" s="22"/>
      <c r="C577" s="27"/>
      <c r="D577" s="41"/>
    </row>
    <row r="578" spans="1:4" s="28" customFormat="1" ht="12" customHeight="1">
      <c r="A578" s="22"/>
      <c r="C578" s="27"/>
      <c r="D578" s="41"/>
    </row>
    <row r="579" spans="1:4" s="28" customFormat="1" ht="12" customHeight="1">
      <c r="A579" s="22"/>
      <c r="B579" s="25"/>
      <c r="C579" s="27"/>
      <c r="D579" s="41"/>
    </row>
    <row r="580" spans="1:4" s="28" customFormat="1" ht="12" customHeight="1">
      <c r="A580" s="22"/>
      <c r="B580" s="25"/>
      <c r="C580" s="27"/>
      <c r="D580" s="41"/>
    </row>
    <row r="581" spans="1:4" s="28" customFormat="1" ht="12" customHeight="1">
      <c r="A581" s="22"/>
      <c r="B581" s="25"/>
      <c r="C581" s="27"/>
      <c r="D581" s="41"/>
    </row>
    <row r="582" spans="1:4" s="28" customFormat="1" ht="12" customHeight="1">
      <c r="A582" s="22"/>
      <c r="B582" s="25"/>
      <c r="C582" s="27"/>
      <c r="D582" s="41"/>
    </row>
    <row r="583" spans="1:4" s="28" customFormat="1" ht="12" customHeight="1">
      <c r="A583" s="22"/>
      <c r="B583" s="25"/>
      <c r="C583" s="27"/>
      <c r="D583" s="41"/>
    </row>
    <row r="584" spans="1:4" s="28" customFormat="1" ht="12" customHeight="1">
      <c r="A584" s="22"/>
      <c r="B584" s="25"/>
      <c r="C584" s="27"/>
      <c r="D584" s="41"/>
    </row>
    <row r="585" spans="1:4" s="28" customFormat="1" ht="12" customHeight="1">
      <c r="A585" s="22"/>
      <c r="B585" s="25"/>
      <c r="C585" s="27"/>
      <c r="D585" s="41"/>
    </row>
    <row r="586" spans="1:4" s="28" customFormat="1" ht="12" customHeight="1">
      <c r="A586" s="22"/>
      <c r="B586" s="25"/>
      <c r="C586" s="27"/>
      <c r="D586" s="41"/>
    </row>
    <row r="587" spans="1:4" s="28" customFormat="1" ht="12" customHeight="1">
      <c r="A587" s="22"/>
      <c r="B587" s="25"/>
      <c r="C587" s="27"/>
      <c r="D587" s="41"/>
    </row>
    <row r="588" spans="1:4" s="28" customFormat="1" ht="12" customHeight="1">
      <c r="A588" s="22"/>
      <c r="C588" s="27"/>
      <c r="D588" s="41"/>
    </row>
    <row r="589" spans="1:4" s="28" customFormat="1" ht="12" customHeight="1">
      <c r="A589" s="22"/>
      <c r="B589" s="25"/>
      <c r="C589" s="27"/>
      <c r="D589" s="41"/>
    </row>
    <row r="590" spans="1:4" s="28" customFormat="1" ht="12" customHeight="1">
      <c r="A590" s="22"/>
      <c r="B590" s="25"/>
      <c r="C590" s="27"/>
      <c r="D590" s="41"/>
    </row>
    <row r="591" spans="1:4" s="28" customFormat="1" ht="12" customHeight="1">
      <c r="A591" s="22"/>
      <c r="B591" s="25"/>
      <c r="C591" s="27"/>
      <c r="D591" s="41"/>
    </row>
    <row r="592" spans="1:4" s="28" customFormat="1" ht="12" customHeight="1">
      <c r="A592" s="22"/>
      <c r="B592" s="25"/>
      <c r="C592" s="27"/>
      <c r="D592" s="41"/>
    </row>
    <row r="593" spans="1:4" s="28" customFormat="1" ht="12" customHeight="1">
      <c r="A593" s="22"/>
      <c r="C593" s="27"/>
      <c r="D593" s="41"/>
    </row>
    <row r="594" spans="1:4" s="28" customFormat="1" ht="12" customHeight="1">
      <c r="A594" s="22"/>
      <c r="C594" s="27"/>
      <c r="D594" s="41"/>
    </row>
    <row r="595" spans="1:4" s="28" customFormat="1" ht="12" customHeight="1">
      <c r="A595" s="22"/>
      <c r="B595" s="25"/>
      <c r="C595" s="27"/>
      <c r="D595" s="41"/>
    </row>
    <row r="596" spans="1:4" s="28" customFormat="1" ht="12" customHeight="1">
      <c r="A596" s="22"/>
      <c r="B596" s="25"/>
      <c r="C596" s="27"/>
      <c r="D596" s="41"/>
    </row>
    <row r="597" spans="1:4" s="28" customFormat="1" ht="12" customHeight="1">
      <c r="A597" s="22"/>
      <c r="B597" s="25"/>
      <c r="C597" s="27"/>
      <c r="D597" s="41"/>
    </row>
    <row r="598" spans="1:4" s="28" customFormat="1" ht="12" customHeight="1">
      <c r="A598" s="22"/>
      <c r="B598" s="25"/>
      <c r="C598" s="27"/>
      <c r="D598" s="41"/>
    </row>
    <row r="599" spans="1:4" s="28" customFormat="1" ht="12" customHeight="1">
      <c r="A599" s="22"/>
      <c r="B599" s="25"/>
      <c r="C599" s="27"/>
      <c r="D599" s="41"/>
    </row>
    <row r="600" spans="1:4" s="28" customFormat="1" ht="12" customHeight="1">
      <c r="A600" s="22"/>
      <c r="B600" s="25"/>
      <c r="C600" s="27"/>
      <c r="D600" s="41"/>
    </row>
    <row r="601" spans="1:4" s="28" customFormat="1" ht="12" customHeight="1">
      <c r="A601" s="22"/>
      <c r="B601" s="25"/>
      <c r="C601" s="27"/>
      <c r="D601" s="41"/>
    </row>
    <row r="602" spans="1:4" s="28" customFormat="1" ht="12" customHeight="1">
      <c r="A602" s="22"/>
      <c r="C602" s="41"/>
      <c r="D602" s="41"/>
    </row>
    <row r="603" spans="1:4" s="28" customFormat="1" ht="12" customHeight="1">
      <c r="A603" s="22"/>
      <c r="B603" s="25"/>
      <c r="C603" s="41"/>
      <c r="D603" s="41"/>
    </row>
    <row r="604" spans="1:4" s="28" customFormat="1" ht="12" customHeight="1">
      <c r="A604" s="22"/>
      <c r="B604" s="25"/>
      <c r="C604" s="41"/>
      <c r="D604" s="41"/>
    </row>
    <row r="605" spans="1:4" s="28" customFormat="1" ht="12" customHeight="1">
      <c r="A605" s="22"/>
      <c r="B605" s="25"/>
      <c r="C605" s="41"/>
      <c r="D605" s="41"/>
    </row>
    <row r="606" spans="1:4" s="28" customFormat="1" ht="12" customHeight="1">
      <c r="A606" s="22"/>
      <c r="B606" s="25"/>
      <c r="C606" s="41"/>
      <c r="D606" s="41"/>
    </row>
    <row r="607" spans="1:4" s="28" customFormat="1" ht="12" customHeight="1">
      <c r="A607" s="22"/>
      <c r="B607" s="25"/>
      <c r="C607" s="41"/>
      <c r="D607" s="41"/>
    </row>
    <row r="608" spans="1:4" s="28" customFormat="1" ht="11.25">
      <c r="A608" s="43"/>
      <c r="B608" s="25"/>
      <c r="C608" s="41"/>
      <c r="D608" s="41"/>
    </row>
    <row r="609" spans="1:4" s="28" customFormat="1" ht="11.25">
      <c r="A609" s="43"/>
      <c r="B609" s="25"/>
      <c r="C609" s="41"/>
      <c r="D609" s="41"/>
    </row>
    <row r="610" spans="1:4" s="28" customFormat="1" ht="11.25">
      <c r="A610" s="43"/>
      <c r="B610" s="25"/>
      <c r="C610" s="41"/>
      <c r="D610" s="41"/>
    </row>
    <row r="611" spans="1:4" s="28" customFormat="1" ht="11.25">
      <c r="A611" s="43"/>
      <c r="B611" s="25"/>
      <c r="C611" s="41"/>
      <c r="D611" s="41"/>
    </row>
    <row r="612" spans="1:238" s="28" customFormat="1" ht="11.25">
      <c r="A612" s="43"/>
      <c r="B612" s="25"/>
      <c r="C612" s="41"/>
      <c r="D612" s="41"/>
      <c r="E612" s="25"/>
      <c r="F612" s="42"/>
      <c r="G612" s="27"/>
      <c r="H612" s="22" t="s">
        <v>4</v>
      </c>
      <c r="I612" s="25" t="s">
        <v>5</v>
      </c>
      <c r="J612" s="23" t="s">
        <v>3</v>
      </c>
      <c r="K612" s="23">
        <v>1</v>
      </c>
      <c r="L612" s="42" t="e">
        <f>S612*R612</f>
        <v>#VALUE!</v>
      </c>
      <c r="M612" s="27" t="e">
        <f>L612*K612</f>
        <v>#VALUE!</v>
      </c>
      <c r="N612" s="42"/>
      <c r="O612" s="27"/>
      <c r="P612" s="22" t="s">
        <v>4</v>
      </c>
      <c r="Q612" s="25" t="s">
        <v>5</v>
      </c>
      <c r="R612" s="23" t="s">
        <v>3</v>
      </c>
      <c r="S612" s="23">
        <v>1</v>
      </c>
      <c r="T612" s="42" t="e">
        <f>AA612*Z612</f>
        <v>#VALUE!</v>
      </c>
      <c r="U612" s="27" t="e">
        <f>T612*S612</f>
        <v>#VALUE!</v>
      </c>
      <c r="V612" s="42"/>
      <c r="W612" s="27"/>
      <c r="X612" s="22" t="s">
        <v>4</v>
      </c>
      <c r="Y612" s="25" t="s">
        <v>5</v>
      </c>
      <c r="Z612" s="23" t="s">
        <v>3</v>
      </c>
      <c r="AA612" s="23">
        <v>1</v>
      </c>
      <c r="AB612" s="42" t="e">
        <f>AI612*AH612</f>
        <v>#VALUE!</v>
      </c>
      <c r="AC612" s="27" t="e">
        <f>AB612*AA612</f>
        <v>#VALUE!</v>
      </c>
      <c r="AD612" s="42"/>
      <c r="AE612" s="27"/>
      <c r="AF612" s="22" t="s">
        <v>4</v>
      </c>
      <c r="AG612" s="25" t="s">
        <v>5</v>
      </c>
      <c r="AH612" s="23" t="s">
        <v>3</v>
      </c>
      <c r="AI612" s="23">
        <v>1</v>
      </c>
      <c r="AJ612" s="42" t="e">
        <f>AQ612*AP612</f>
        <v>#VALUE!</v>
      </c>
      <c r="AK612" s="27" t="e">
        <f>AJ612*AI612</f>
        <v>#VALUE!</v>
      </c>
      <c r="AL612" s="42"/>
      <c r="AM612" s="27"/>
      <c r="AN612" s="22" t="s">
        <v>4</v>
      </c>
      <c r="AO612" s="25" t="s">
        <v>5</v>
      </c>
      <c r="AP612" s="23" t="s">
        <v>3</v>
      </c>
      <c r="AQ612" s="23">
        <v>1</v>
      </c>
      <c r="AR612" s="42" t="e">
        <f>AY612*AX612</f>
        <v>#VALUE!</v>
      </c>
      <c r="AS612" s="27" t="e">
        <f>AR612*AQ612</f>
        <v>#VALUE!</v>
      </c>
      <c r="AT612" s="42"/>
      <c r="AU612" s="27"/>
      <c r="AV612" s="22" t="s">
        <v>4</v>
      </c>
      <c r="AW612" s="25" t="s">
        <v>5</v>
      </c>
      <c r="AX612" s="23" t="s">
        <v>3</v>
      </c>
      <c r="AY612" s="23">
        <v>1</v>
      </c>
      <c r="AZ612" s="42" t="e">
        <f>BG612*BF612</f>
        <v>#VALUE!</v>
      </c>
      <c r="BA612" s="27" t="e">
        <f>AZ612*AY612</f>
        <v>#VALUE!</v>
      </c>
      <c r="BB612" s="42"/>
      <c r="BC612" s="27"/>
      <c r="BD612" s="22" t="s">
        <v>4</v>
      </c>
      <c r="BE612" s="25" t="s">
        <v>5</v>
      </c>
      <c r="BF612" s="23" t="s">
        <v>3</v>
      </c>
      <c r="BG612" s="23">
        <v>1</v>
      </c>
      <c r="BH612" s="42" t="e">
        <f>BO612*BN612</f>
        <v>#VALUE!</v>
      </c>
      <c r="BI612" s="27" t="e">
        <f>BH612*BG612</f>
        <v>#VALUE!</v>
      </c>
      <c r="BJ612" s="42"/>
      <c r="BK612" s="27"/>
      <c r="BL612" s="22" t="s">
        <v>4</v>
      </c>
      <c r="BM612" s="25" t="s">
        <v>5</v>
      </c>
      <c r="BN612" s="23" t="s">
        <v>3</v>
      </c>
      <c r="BO612" s="23">
        <v>1</v>
      </c>
      <c r="BP612" s="42" t="e">
        <f>BW612*BV612</f>
        <v>#VALUE!</v>
      </c>
      <c r="BQ612" s="27" t="e">
        <f>BP612*BO612</f>
        <v>#VALUE!</v>
      </c>
      <c r="BR612" s="42"/>
      <c r="BS612" s="27"/>
      <c r="BT612" s="22" t="s">
        <v>4</v>
      </c>
      <c r="BU612" s="25" t="s">
        <v>5</v>
      </c>
      <c r="BV612" s="23" t="s">
        <v>3</v>
      </c>
      <c r="BW612" s="23">
        <v>1</v>
      </c>
      <c r="BX612" s="42" t="e">
        <f>CE612*CD612</f>
        <v>#VALUE!</v>
      </c>
      <c r="BY612" s="27" t="e">
        <f>BX612*BW612</f>
        <v>#VALUE!</v>
      </c>
      <c r="BZ612" s="42"/>
      <c r="CA612" s="27"/>
      <c r="CB612" s="22" t="s">
        <v>4</v>
      </c>
      <c r="CC612" s="25" t="s">
        <v>5</v>
      </c>
      <c r="CD612" s="23" t="s">
        <v>3</v>
      </c>
      <c r="CE612" s="23">
        <v>1</v>
      </c>
      <c r="CF612" s="42" t="e">
        <f>CM612*CL612</f>
        <v>#VALUE!</v>
      </c>
      <c r="CG612" s="27" t="e">
        <f>CF612*CE612</f>
        <v>#VALUE!</v>
      </c>
      <c r="CH612" s="42"/>
      <c r="CI612" s="27"/>
      <c r="CJ612" s="22" t="s">
        <v>4</v>
      </c>
      <c r="CK612" s="25" t="s">
        <v>5</v>
      </c>
      <c r="CL612" s="23" t="s">
        <v>3</v>
      </c>
      <c r="CM612" s="23">
        <v>1</v>
      </c>
      <c r="CN612" s="42" t="e">
        <f>CU612*CT612</f>
        <v>#VALUE!</v>
      </c>
      <c r="CO612" s="27" t="e">
        <f>CN612*CM612</f>
        <v>#VALUE!</v>
      </c>
      <c r="CP612" s="42"/>
      <c r="CQ612" s="27"/>
      <c r="CR612" s="22" t="s">
        <v>4</v>
      </c>
      <c r="CS612" s="25" t="s">
        <v>5</v>
      </c>
      <c r="CT612" s="23" t="s">
        <v>3</v>
      </c>
      <c r="CU612" s="23">
        <v>1</v>
      </c>
      <c r="CV612" s="42" t="e">
        <f>DC612*DB612</f>
        <v>#VALUE!</v>
      </c>
      <c r="CW612" s="27" t="e">
        <f>CV612*CU612</f>
        <v>#VALUE!</v>
      </c>
      <c r="CX612" s="42"/>
      <c r="CY612" s="27"/>
      <c r="CZ612" s="22" t="s">
        <v>4</v>
      </c>
      <c r="DA612" s="25" t="s">
        <v>5</v>
      </c>
      <c r="DB612" s="23" t="s">
        <v>3</v>
      </c>
      <c r="DC612" s="23">
        <v>1</v>
      </c>
      <c r="DD612" s="42" t="e">
        <f>DK612*DJ612</f>
        <v>#VALUE!</v>
      </c>
      <c r="DE612" s="27" t="e">
        <f>DD612*DC612</f>
        <v>#VALUE!</v>
      </c>
      <c r="DF612" s="42"/>
      <c r="DG612" s="27"/>
      <c r="DH612" s="22" t="s">
        <v>4</v>
      </c>
      <c r="DI612" s="25" t="s">
        <v>5</v>
      </c>
      <c r="DJ612" s="23" t="s">
        <v>3</v>
      </c>
      <c r="DK612" s="23">
        <v>1</v>
      </c>
      <c r="DL612" s="42" t="e">
        <f>DS612*DR612</f>
        <v>#VALUE!</v>
      </c>
      <c r="DM612" s="27" t="e">
        <f>DL612*DK612</f>
        <v>#VALUE!</v>
      </c>
      <c r="DN612" s="42"/>
      <c r="DO612" s="27"/>
      <c r="DP612" s="22" t="s">
        <v>4</v>
      </c>
      <c r="DQ612" s="25" t="s">
        <v>5</v>
      </c>
      <c r="DR612" s="23" t="s">
        <v>3</v>
      </c>
      <c r="DS612" s="23">
        <v>1</v>
      </c>
      <c r="DT612" s="42" t="e">
        <f>EA612*DZ612</f>
        <v>#VALUE!</v>
      </c>
      <c r="DU612" s="27" t="e">
        <f>DT612*DS612</f>
        <v>#VALUE!</v>
      </c>
      <c r="DV612" s="42"/>
      <c r="DW612" s="27"/>
      <c r="DX612" s="22" t="s">
        <v>4</v>
      </c>
      <c r="DY612" s="25" t="s">
        <v>5</v>
      </c>
      <c r="DZ612" s="23" t="s">
        <v>3</v>
      </c>
      <c r="EA612" s="23">
        <v>1</v>
      </c>
      <c r="EB612" s="42" t="e">
        <f>EI612*EH612</f>
        <v>#VALUE!</v>
      </c>
      <c r="EC612" s="27" t="e">
        <f>EB612*EA612</f>
        <v>#VALUE!</v>
      </c>
      <c r="ED612" s="42"/>
      <c r="EE612" s="27"/>
      <c r="EF612" s="22" t="s">
        <v>4</v>
      </c>
      <c r="EG612" s="25" t="s">
        <v>5</v>
      </c>
      <c r="EH612" s="23" t="s">
        <v>3</v>
      </c>
      <c r="EI612" s="23">
        <v>1</v>
      </c>
      <c r="EJ612" s="42" t="e">
        <f>EQ612*EP612</f>
        <v>#VALUE!</v>
      </c>
      <c r="EK612" s="27" t="e">
        <f>EJ612*EI612</f>
        <v>#VALUE!</v>
      </c>
      <c r="EL612" s="42"/>
      <c r="EM612" s="27"/>
      <c r="EN612" s="22" t="s">
        <v>4</v>
      </c>
      <c r="EO612" s="25" t="s">
        <v>5</v>
      </c>
      <c r="EP612" s="23" t="s">
        <v>3</v>
      </c>
      <c r="EQ612" s="23">
        <v>1</v>
      </c>
      <c r="ER612" s="42" t="e">
        <f>EY612*EX612</f>
        <v>#VALUE!</v>
      </c>
      <c r="ES612" s="27" t="e">
        <f>ER612*EQ612</f>
        <v>#VALUE!</v>
      </c>
      <c r="ET612" s="42"/>
      <c r="EU612" s="27"/>
      <c r="EV612" s="22" t="s">
        <v>4</v>
      </c>
      <c r="EW612" s="25" t="s">
        <v>5</v>
      </c>
      <c r="EX612" s="23" t="s">
        <v>3</v>
      </c>
      <c r="EY612" s="23">
        <v>1</v>
      </c>
      <c r="EZ612" s="42" t="e">
        <f>FG612*FF612</f>
        <v>#VALUE!</v>
      </c>
      <c r="FA612" s="27" t="e">
        <f>EZ612*EY612</f>
        <v>#VALUE!</v>
      </c>
      <c r="FB612" s="42"/>
      <c r="FC612" s="27"/>
      <c r="FD612" s="22" t="s">
        <v>4</v>
      </c>
      <c r="FE612" s="25" t="s">
        <v>5</v>
      </c>
      <c r="FF612" s="23" t="s">
        <v>3</v>
      </c>
      <c r="FG612" s="23">
        <v>1</v>
      </c>
      <c r="FH612" s="42" t="e">
        <f>FO612*FN612</f>
        <v>#VALUE!</v>
      </c>
      <c r="FI612" s="27" t="e">
        <f>FH612*FG612</f>
        <v>#VALUE!</v>
      </c>
      <c r="FJ612" s="42"/>
      <c r="FK612" s="27"/>
      <c r="FL612" s="22" t="s">
        <v>4</v>
      </c>
      <c r="FM612" s="25" t="s">
        <v>5</v>
      </c>
      <c r="FN612" s="23" t="s">
        <v>3</v>
      </c>
      <c r="FO612" s="23">
        <v>1</v>
      </c>
      <c r="FP612" s="42" t="e">
        <f>FW612*FV612</f>
        <v>#VALUE!</v>
      </c>
      <c r="FQ612" s="27" t="e">
        <f>FP612*FO612</f>
        <v>#VALUE!</v>
      </c>
      <c r="FR612" s="42"/>
      <c r="FS612" s="27"/>
      <c r="FT612" s="22" t="s">
        <v>4</v>
      </c>
      <c r="FU612" s="25" t="s">
        <v>5</v>
      </c>
      <c r="FV612" s="23" t="s">
        <v>3</v>
      </c>
      <c r="FW612" s="23">
        <v>1</v>
      </c>
      <c r="FX612" s="42" t="e">
        <f>GE612*GD612</f>
        <v>#VALUE!</v>
      </c>
      <c r="FY612" s="27" t="e">
        <f>FX612*FW612</f>
        <v>#VALUE!</v>
      </c>
      <c r="FZ612" s="42"/>
      <c r="GA612" s="27"/>
      <c r="GB612" s="22" t="s">
        <v>4</v>
      </c>
      <c r="GC612" s="25" t="s">
        <v>5</v>
      </c>
      <c r="GD612" s="23" t="s">
        <v>3</v>
      </c>
      <c r="GE612" s="23">
        <v>1</v>
      </c>
      <c r="GF612" s="42" t="e">
        <f>GM612*GL612</f>
        <v>#VALUE!</v>
      </c>
      <c r="GG612" s="27" t="e">
        <f>GF612*GE612</f>
        <v>#VALUE!</v>
      </c>
      <c r="GH612" s="42"/>
      <c r="GI612" s="27"/>
      <c r="GJ612" s="22" t="s">
        <v>4</v>
      </c>
      <c r="GK612" s="25" t="s">
        <v>5</v>
      </c>
      <c r="GL612" s="23" t="s">
        <v>3</v>
      </c>
      <c r="GM612" s="23">
        <v>1</v>
      </c>
      <c r="GN612" s="42" t="e">
        <f>GU612*GT612</f>
        <v>#VALUE!</v>
      </c>
      <c r="GO612" s="27" t="e">
        <f>GN612*GM612</f>
        <v>#VALUE!</v>
      </c>
      <c r="GP612" s="42"/>
      <c r="GQ612" s="27"/>
      <c r="GR612" s="22" t="s">
        <v>4</v>
      </c>
      <c r="GS612" s="25" t="s">
        <v>5</v>
      </c>
      <c r="GT612" s="23" t="s">
        <v>3</v>
      </c>
      <c r="GU612" s="23">
        <v>1</v>
      </c>
      <c r="GV612" s="42" t="e">
        <f>HC612*HB612</f>
        <v>#VALUE!</v>
      </c>
      <c r="GW612" s="27" t="e">
        <f>GV612*GU612</f>
        <v>#VALUE!</v>
      </c>
      <c r="GX612" s="42"/>
      <c r="GY612" s="27"/>
      <c r="GZ612" s="22" t="s">
        <v>4</v>
      </c>
      <c r="HA612" s="25" t="s">
        <v>5</v>
      </c>
      <c r="HB612" s="23" t="s">
        <v>3</v>
      </c>
      <c r="HC612" s="23">
        <v>1</v>
      </c>
      <c r="HD612" s="42" t="e">
        <f>HK612*HJ612</f>
        <v>#VALUE!</v>
      </c>
      <c r="HE612" s="27" t="e">
        <f>HD612*HC612</f>
        <v>#VALUE!</v>
      </c>
      <c r="HF612" s="42"/>
      <c r="HG612" s="27"/>
      <c r="HH612" s="22" t="s">
        <v>4</v>
      </c>
      <c r="HI612" s="25" t="s">
        <v>5</v>
      </c>
      <c r="HJ612" s="23" t="s">
        <v>3</v>
      </c>
      <c r="HK612" s="23">
        <v>1</v>
      </c>
      <c r="HL612" s="42" t="e">
        <f>HS612*HR612</f>
        <v>#VALUE!</v>
      </c>
      <c r="HM612" s="27" t="e">
        <f>HL612*HK612</f>
        <v>#VALUE!</v>
      </c>
      <c r="HN612" s="42"/>
      <c r="HO612" s="27"/>
      <c r="HP612" s="22" t="s">
        <v>4</v>
      </c>
      <c r="HQ612" s="25" t="s">
        <v>5</v>
      </c>
      <c r="HR612" s="23" t="s">
        <v>3</v>
      </c>
      <c r="HS612" s="23">
        <v>1</v>
      </c>
      <c r="HT612" s="42" t="e">
        <f>IA612*HZ612</f>
        <v>#VALUE!</v>
      </c>
      <c r="HU612" s="27" t="e">
        <f>HT612*HS612</f>
        <v>#VALUE!</v>
      </c>
      <c r="HV612" s="42"/>
      <c r="HW612" s="27"/>
      <c r="HX612" s="22" t="s">
        <v>4</v>
      </c>
      <c r="HY612" s="25" t="s">
        <v>5</v>
      </c>
      <c r="HZ612" s="23" t="s">
        <v>3</v>
      </c>
      <c r="IA612" s="23">
        <v>1</v>
      </c>
      <c r="IB612" s="42" t="e">
        <f>#REF!*#REF!</f>
        <v>#REF!</v>
      </c>
      <c r="IC612" s="27" t="e">
        <f>IB612*IA612</f>
        <v>#REF!</v>
      </c>
      <c r="ID612" s="42"/>
    </row>
    <row r="613" spans="1:238" s="28" customFormat="1" ht="11.25">
      <c r="A613" s="43"/>
      <c r="B613" s="25"/>
      <c r="C613" s="41"/>
      <c r="D613" s="41"/>
      <c r="E613" s="25"/>
      <c r="F613" s="42"/>
      <c r="G613" s="27"/>
      <c r="H613" s="43"/>
      <c r="I613" s="25" t="s">
        <v>6</v>
      </c>
      <c r="J613" s="23"/>
      <c r="K613" s="23"/>
      <c r="L613" s="42"/>
      <c r="M613" s="27"/>
      <c r="N613" s="42"/>
      <c r="O613" s="27"/>
      <c r="P613" s="43"/>
      <c r="Q613" s="25" t="s">
        <v>6</v>
      </c>
      <c r="R613" s="23"/>
      <c r="S613" s="23"/>
      <c r="T613" s="42"/>
      <c r="U613" s="27"/>
      <c r="V613" s="42"/>
      <c r="W613" s="27"/>
      <c r="X613" s="43"/>
      <c r="Y613" s="25" t="s">
        <v>6</v>
      </c>
      <c r="Z613" s="23"/>
      <c r="AA613" s="23"/>
      <c r="AB613" s="42"/>
      <c r="AC613" s="27"/>
      <c r="AD613" s="42"/>
      <c r="AE613" s="27"/>
      <c r="AF613" s="43"/>
      <c r="AG613" s="25" t="s">
        <v>6</v>
      </c>
      <c r="AH613" s="23"/>
      <c r="AI613" s="23"/>
      <c r="AJ613" s="42"/>
      <c r="AK613" s="27"/>
      <c r="AL613" s="42"/>
      <c r="AM613" s="27"/>
      <c r="AN613" s="43"/>
      <c r="AO613" s="25" t="s">
        <v>6</v>
      </c>
      <c r="AP613" s="23"/>
      <c r="AQ613" s="23"/>
      <c r="AR613" s="42"/>
      <c r="AS613" s="27"/>
      <c r="AT613" s="42"/>
      <c r="AU613" s="27"/>
      <c r="AV613" s="43"/>
      <c r="AW613" s="25" t="s">
        <v>6</v>
      </c>
      <c r="AX613" s="23"/>
      <c r="AY613" s="23"/>
      <c r="AZ613" s="42"/>
      <c r="BA613" s="27"/>
      <c r="BB613" s="42"/>
      <c r="BC613" s="27"/>
      <c r="BD613" s="43"/>
      <c r="BE613" s="25" t="s">
        <v>6</v>
      </c>
      <c r="BF613" s="23"/>
      <c r="BG613" s="23"/>
      <c r="BH613" s="42"/>
      <c r="BI613" s="27"/>
      <c r="BJ613" s="42"/>
      <c r="BK613" s="27"/>
      <c r="BL613" s="43"/>
      <c r="BM613" s="25" t="s">
        <v>6</v>
      </c>
      <c r="BN613" s="23"/>
      <c r="BO613" s="23"/>
      <c r="BP613" s="42"/>
      <c r="BQ613" s="27"/>
      <c r="BR613" s="42"/>
      <c r="BS613" s="27"/>
      <c r="BT613" s="43"/>
      <c r="BU613" s="25" t="s">
        <v>6</v>
      </c>
      <c r="BV613" s="23"/>
      <c r="BW613" s="23"/>
      <c r="BX613" s="42"/>
      <c r="BY613" s="27"/>
      <c r="BZ613" s="42"/>
      <c r="CA613" s="27"/>
      <c r="CB613" s="43"/>
      <c r="CC613" s="25" t="s">
        <v>6</v>
      </c>
      <c r="CD613" s="23"/>
      <c r="CE613" s="23"/>
      <c r="CF613" s="42"/>
      <c r="CG613" s="27"/>
      <c r="CH613" s="42"/>
      <c r="CI613" s="27"/>
      <c r="CJ613" s="43"/>
      <c r="CK613" s="25" t="s">
        <v>6</v>
      </c>
      <c r="CL613" s="23"/>
      <c r="CM613" s="23"/>
      <c r="CN613" s="42"/>
      <c r="CO613" s="27"/>
      <c r="CP613" s="42"/>
      <c r="CQ613" s="27"/>
      <c r="CR613" s="43"/>
      <c r="CS613" s="25" t="s">
        <v>6</v>
      </c>
      <c r="CT613" s="23"/>
      <c r="CU613" s="23"/>
      <c r="CV613" s="42"/>
      <c r="CW613" s="27"/>
      <c r="CX613" s="42"/>
      <c r="CY613" s="27"/>
      <c r="CZ613" s="43"/>
      <c r="DA613" s="25" t="s">
        <v>6</v>
      </c>
      <c r="DB613" s="23"/>
      <c r="DC613" s="23"/>
      <c r="DD613" s="42"/>
      <c r="DE613" s="27"/>
      <c r="DF613" s="42"/>
      <c r="DG613" s="27"/>
      <c r="DH613" s="43"/>
      <c r="DI613" s="25" t="s">
        <v>6</v>
      </c>
      <c r="DJ613" s="23"/>
      <c r="DK613" s="23"/>
      <c r="DL613" s="42"/>
      <c r="DM613" s="27"/>
      <c r="DN613" s="42"/>
      <c r="DO613" s="27"/>
      <c r="DP613" s="43"/>
      <c r="DQ613" s="25" t="s">
        <v>6</v>
      </c>
      <c r="DR613" s="23"/>
      <c r="DS613" s="23"/>
      <c r="DT613" s="42"/>
      <c r="DU613" s="27"/>
      <c r="DV613" s="42"/>
      <c r="DW613" s="27"/>
      <c r="DX613" s="43"/>
      <c r="DY613" s="25" t="s">
        <v>6</v>
      </c>
      <c r="DZ613" s="23"/>
      <c r="EA613" s="23"/>
      <c r="EB613" s="42"/>
      <c r="EC613" s="27"/>
      <c r="ED613" s="42"/>
      <c r="EE613" s="27"/>
      <c r="EF613" s="43"/>
      <c r="EG613" s="25" t="s">
        <v>6</v>
      </c>
      <c r="EH613" s="23"/>
      <c r="EI613" s="23"/>
      <c r="EJ613" s="42"/>
      <c r="EK613" s="27"/>
      <c r="EL613" s="42"/>
      <c r="EM613" s="27"/>
      <c r="EN613" s="43"/>
      <c r="EO613" s="25" t="s">
        <v>6</v>
      </c>
      <c r="EP613" s="23"/>
      <c r="EQ613" s="23"/>
      <c r="ER613" s="42"/>
      <c r="ES613" s="27"/>
      <c r="ET613" s="42"/>
      <c r="EU613" s="27"/>
      <c r="EV613" s="43"/>
      <c r="EW613" s="25" t="s">
        <v>6</v>
      </c>
      <c r="EX613" s="23"/>
      <c r="EY613" s="23"/>
      <c r="EZ613" s="42"/>
      <c r="FA613" s="27"/>
      <c r="FB613" s="42"/>
      <c r="FC613" s="27"/>
      <c r="FD613" s="43"/>
      <c r="FE613" s="25" t="s">
        <v>6</v>
      </c>
      <c r="FF613" s="23"/>
      <c r="FG613" s="23"/>
      <c r="FH613" s="42"/>
      <c r="FI613" s="27"/>
      <c r="FJ613" s="42"/>
      <c r="FK613" s="27"/>
      <c r="FL613" s="43"/>
      <c r="FM613" s="25" t="s">
        <v>6</v>
      </c>
      <c r="FN613" s="23"/>
      <c r="FO613" s="23"/>
      <c r="FP613" s="42"/>
      <c r="FQ613" s="27"/>
      <c r="FR613" s="42"/>
      <c r="FS613" s="27"/>
      <c r="FT613" s="43"/>
      <c r="FU613" s="25" t="s">
        <v>6</v>
      </c>
      <c r="FV613" s="23"/>
      <c r="FW613" s="23"/>
      <c r="FX613" s="42"/>
      <c r="FY613" s="27"/>
      <c r="FZ613" s="42"/>
      <c r="GA613" s="27"/>
      <c r="GB613" s="43"/>
      <c r="GC613" s="25" t="s">
        <v>6</v>
      </c>
      <c r="GD613" s="23"/>
      <c r="GE613" s="23"/>
      <c r="GF613" s="42"/>
      <c r="GG613" s="27"/>
      <c r="GH613" s="42"/>
      <c r="GI613" s="27"/>
      <c r="GJ613" s="43"/>
      <c r="GK613" s="25" t="s">
        <v>6</v>
      </c>
      <c r="GL613" s="23"/>
      <c r="GM613" s="23"/>
      <c r="GN613" s="42"/>
      <c r="GO613" s="27"/>
      <c r="GP613" s="42"/>
      <c r="GQ613" s="27"/>
      <c r="GR613" s="43"/>
      <c r="GS613" s="25" t="s">
        <v>6</v>
      </c>
      <c r="GT613" s="23"/>
      <c r="GU613" s="23"/>
      <c r="GV613" s="42"/>
      <c r="GW613" s="27"/>
      <c r="GX613" s="42"/>
      <c r="GY613" s="27"/>
      <c r="GZ613" s="43"/>
      <c r="HA613" s="25" t="s">
        <v>6</v>
      </c>
      <c r="HB613" s="23"/>
      <c r="HC613" s="23"/>
      <c r="HD613" s="42"/>
      <c r="HE613" s="27"/>
      <c r="HF613" s="42"/>
      <c r="HG613" s="27"/>
      <c r="HH613" s="43"/>
      <c r="HI613" s="25" t="s">
        <v>6</v>
      </c>
      <c r="HJ613" s="23"/>
      <c r="HK613" s="23"/>
      <c r="HL613" s="42"/>
      <c r="HM613" s="27"/>
      <c r="HN613" s="42"/>
      <c r="HO613" s="27"/>
      <c r="HP613" s="43"/>
      <c r="HQ613" s="25" t="s">
        <v>6</v>
      </c>
      <c r="HR613" s="23"/>
      <c r="HS613" s="23"/>
      <c r="HT613" s="42"/>
      <c r="HU613" s="27"/>
      <c r="HV613" s="42"/>
      <c r="HW613" s="27"/>
      <c r="HX613" s="43"/>
      <c r="HY613" s="25" t="s">
        <v>6</v>
      </c>
      <c r="HZ613" s="23"/>
      <c r="IA613" s="23"/>
      <c r="IB613" s="42"/>
      <c r="IC613" s="27"/>
      <c r="ID613" s="42"/>
    </row>
    <row r="614" spans="1:238" s="28" customFormat="1" ht="11.25">
      <c r="A614" s="43"/>
      <c r="B614" s="25"/>
      <c r="C614" s="41"/>
      <c r="D614" s="41"/>
      <c r="E614" s="25"/>
      <c r="F614" s="42"/>
      <c r="G614" s="27"/>
      <c r="H614" s="43"/>
      <c r="I614" s="25"/>
      <c r="J614" s="23"/>
      <c r="K614" s="23"/>
      <c r="L614" s="42"/>
      <c r="M614" s="27"/>
      <c r="N614" s="42"/>
      <c r="O614" s="27"/>
      <c r="P614" s="43"/>
      <c r="Q614" s="25"/>
      <c r="R614" s="23"/>
      <c r="S614" s="23"/>
      <c r="T614" s="42"/>
      <c r="U614" s="27"/>
      <c r="V614" s="42"/>
      <c r="W614" s="27"/>
      <c r="X614" s="43"/>
      <c r="Y614" s="25"/>
      <c r="Z614" s="23"/>
      <c r="AA614" s="23"/>
      <c r="AB614" s="42"/>
      <c r="AC614" s="27"/>
      <c r="AD614" s="42"/>
      <c r="AE614" s="27"/>
      <c r="AF614" s="43"/>
      <c r="AG614" s="25"/>
      <c r="AH614" s="23"/>
      <c r="AI614" s="23"/>
      <c r="AJ614" s="42"/>
      <c r="AK614" s="27"/>
      <c r="AL614" s="42"/>
      <c r="AM614" s="27"/>
      <c r="AN614" s="43"/>
      <c r="AO614" s="25"/>
      <c r="AP614" s="23"/>
      <c r="AQ614" s="23"/>
      <c r="AR614" s="42"/>
      <c r="AS614" s="27"/>
      <c r="AT614" s="42"/>
      <c r="AU614" s="27"/>
      <c r="AV614" s="43"/>
      <c r="AW614" s="25"/>
      <c r="AX614" s="23"/>
      <c r="AY614" s="23"/>
      <c r="AZ614" s="42"/>
      <c r="BA614" s="27"/>
      <c r="BB614" s="42"/>
      <c r="BC614" s="27"/>
      <c r="BD614" s="43"/>
      <c r="BE614" s="25"/>
      <c r="BF614" s="23"/>
      <c r="BG614" s="23"/>
      <c r="BH614" s="42"/>
      <c r="BI614" s="27"/>
      <c r="BJ614" s="42"/>
      <c r="BK614" s="27"/>
      <c r="BL614" s="43"/>
      <c r="BM614" s="25"/>
      <c r="BN614" s="23"/>
      <c r="BO614" s="23"/>
      <c r="BP614" s="42"/>
      <c r="BQ614" s="27"/>
      <c r="BR614" s="42"/>
      <c r="BS614" s="27"/>
      <c r="BT614" s="43"/>
      <c r="BU614" s="25"/>
      <c r="BV614" s="23"/>
      <c r="BW614" s="23"/>
      <c r="BX614" s="42"/>
      <c r="BY614" s="27"/>
      <c r="BZ614" s="42"/>
      <c r="CA614" s="27"/>
      <c r="CB614" s="43"/>
      <c r="CC614" s="25"/>
      <c r="CD614" s="23"/>
      <c r="CE614" s="23"/>
      <c r="CF614" s="42"/>
      <c r="CG614" s="27"/>
      <c r="CH614" s="42"/>
      <c r="CI614" s="27"/>
      <c r="CJ614" s="43"/>
      <c r="CK614" s="25"/>
      <c r="CL614" s="23"/>
      <c r="CM614" s="23"/>
      <c r="CN614" s="42"/>
      <c r="CO614" s="27"/>
      <c r="CP614" s="42"/>
      <c r="CQ614" s="27"/>
      <c r="CR614" s="43"/>
      <c r="CS614" s="25"/>
      <c r="CT614" s="23"/>
      <c r="CU614" s="23"/>
      <c r="CV614" s="42"/>
      <c r="CW614" s="27"/>
      <c r="CX614" s="42"/>
      <c r="CY614" s="27"/>
      <c r="CZ614" s="43"/>
      <c r="DA614" s="25"/>
      <c r="DB614" s="23"/>
      <c r="DC614" s="23"/>
      <c r="DD614" s="42"/>
      <c r="DE614" s="27"/>
      <c r="DF614" s="42"/>
      <c r="DG614" s="27"/>
      <c r="DH614" s="43"/>
      <c r="DI614" s="25"/>
      <c r="DJ614" s="23"/>
      <c r="DK614" s="23"/>
      <c r="DL614" s="42"/>
      <c r="DM614" s="27"/>
      <c r="DN614" s="42"/>
      <c r="DO614" s="27"/>
      <c r="DP614" s="43"/>
      <c r="DQ614" s="25"/>
      <c r="DR614" s="23"/>
      <c r="DS614" s="23"/>
      <c r="DT614" s="42"/>
      <c r="DU614" s="27"/>
      <c r="DV614" s="42"/>
      <c r="DW614" s="27"/>
      <c r="DX614" s="43"/>
      <c r="DY614" s="25"/>
      <c r="DZ614" s="23"/>
      <c r="EA614" s="23"/>
      <c r="EB614" s="42"/>
      <c r="EC614" s="27"/>
      <c r="ED614" s="42"/>
      <c r="EE614" s="27"/>
      <c r="EF614" s="43"/>
      <c r="EG614" s="25"/>
      <c r="EH614" s="23"/>
      <c r="EI614" s="23"/>
      <c r="EJ614" s="42"/>
      <c r="EK614" s="27"/>
      <c r="EL614" s="42"/>
      <c r="EM614" s="27"/>
      <c r="EN614" s="43"/>
      <c r="EO614" s="25"/>
      <c r="EP614" s="23"/>
      <c r="EQ614" s="23"/>
      <c r="ER614" s="42"/>
      <c r="ES614" s="27"/>
      <c r="ET614" s="42"/>
      <c r="EU614" s="27"/>
      <c r="EV614" s="43"/>
      <c r="EW614" s="25"/>
      <c r="EX614" s="23"/>
      <c r="EY614" s="23"/>
      <c r="EZ614" s="42"/>
      <c r="FA614" s="27"/>
      <c r="FB614" s="42"/>
      <c r="FC614" s="27"/>
      <c r="FD614" s="43"/>
      <c r="FE614" s="25"/>
      <c r="FF614" s="23"/>
      <c r="FG614" s="23"/>
      <c r="FH614" s="42"/>
      <c r="FI614" s="27"/>
      <c r="FJ614" s="42"/>
      <c r="FK614" s="27"/>
      <c r="FL614" s="43"/>
      <c r="FM614" s="25"/>
      <c r="FN614" s="23"/>
      <c r="FO614" s="23"/>
      <c r="FP614" s="42"/>
      <c r="FQ614" s="27"/>
      <c r="FR614" s="42"/>
      <c r="FS614" s="27"/>
      <c r="FT614" s="43"/>
      <c r="FU614" s="25"/>
      <c r="FV614" s="23"/>
      <c r="FW614" s="23"/>
      <c r="FX614" s="42"/>
      <c r="FY614" s="27"/>
      <c r="FZ614" s="42"/>
      <c r="GA614" s="27"/>
      <c r="GB614" s="43"/>
      <c r="GC614" s="25"/>
      <c r="GD614" s="23"/>
      <c r="GE614" s="23"/>
      <c r="GF614" s="42"/>
      <c r="GG614" s="27"/>
      <c r="GH614" s="42"/>
      <c r="GI614" s="27"/>
      <c r="GJ614" s="43"/>
      <c r="GK614" s="25"/>
      <c r="GL614" s="23"/>
      <c r="GM614" s="23"/>
      <c r="GN614" s="42"/>
      <c r="GO614" s="27"/>
      <c r="GP614" s="42"/>
      <c r="GQ614" s="27"/>
      <c r="GR614" s="43"/>
      <c r="GS614" s="25"/>
      <c r="GT614" s="23"/>
      <c r="GU614" s="23"/>
      <c r="GV614" s="42"/>
      <c r="GW614" s="27"/>
      <c r="GX614" s="42"/>
      <c r="GY614" s="27"/>
      <c r="GZ614" s="43"/>
      <c r="HA614" s="25"/>
      <c r="HB614" s="23"/>
      <c r="HC614" s="23"/>
      <c r="HD614" s="42"/>
      <c r="HE614" s="27"/>
      <c r="HF614" s="42"/>
      <c r="HG614" s="27"/>
      <c r="HH614" s="43"/>
      <c r="HI614" s="25"/>
      <c r="HJ614" s="23"/>
      <c r="HK614" s="23"/>
      <c r="HL614" s="42"/>
      <c r="HM614" s="27"/>
      <c r="HN614" s="42"/>
      <c r="HO614" s="27"/>
      <c r="HP614" s="43"/>
      <c r="HQ614" s="25"/>
      <c r="HR614" s="23"/>
      <c r="HS614" s="23"/>
      <c r="HT614" s="42"/>
      <c r="HU614" s="27"/>
      <c r="HV614" s="42"/>
      <c r="HW614" s="27"/>
      <c r="HX614" s="43"/>
      <c r="HY614" s="25"/>
      <c r="HZ614" s="23"/>
      <c r="IA614" s="23"/>
      <c r="IB614" s="42"/>
      <c r="IC614" s="27"/>
      <c r="ID614" s="42"/>
    </row>
    <row r="615" spans="1:238" s="28" customFormat="1" ht="11.25">
      <c r="A615" s="43"/>
      <c r="B615" s="25"/>
      <c r="C615" s="41"/>
      <c r="D615" s="41"/>
      <c r="E615" s="25"/>
      <c r="F615" s="42"/>
      <c r="G615" s="27"/>
      <c r="H615" s="43"/>
      <c r="I615" s="25"/>
      <c r="J615" s="23"/>
      <c r="K615" s="23"/>
      <c r="L615" s="42"/>
      <c r="M615" s="27"/>
      <c r="N615" s="42"/>
      <c r="O615" s="27"/>
      <c r="P615" s="43"/>
      <c r="Q615" s="25"/>
      <c r="R615" s="23"/>
      <c r="S615" s="23"/>
      <c r="T615" s="42"/>
      <c r="U615" s="27"/>
      <c r="V615" s="42"/>
      <c r="W615" s="27"/>
      <c r="X615" s="43"/>
      <c r="Y615" s="25"/>
      <c r="Z615" s="23"/>
      <c r="AA615" s="23"/>
      <c r="AB615" s="42"/>
      <c r="AC615" s="27"/>
      <c r="AD615" s="42"/>
      <c r="AE615" s="27"/>
      <c r="AF615" s="43"/>
      <c r="AG615" s="25"/>
      <c r="AH615" s="23"/>
      <c r="AI615" s="23"/>
      <c r="AJ615" s="42"/>
      <c r="AK615" s="27"/>
      <c r="AL615" s="42"/>
      <c r="AM615" s="27"/>
      <c r="AN615" s="43"/>
      <c r="AO615" s="25"/>
      <c r="AP615" s="23"/>
      <c r="AQ615" s="23"/>
      <c r="AR615" s="42"/>
      <c r="AS615" s="27"/>
      <c r="AT615" s="42"/>
      <c r="AU615" s="27"/>
      <c r="AV615" s="43"/>
      <c r="AW615" s="25"/>
      <c r="AX615" s="23"/>
      <c r="AY615" s="23"/>
      <c r="AZ615" s="42"/>
      <c r="BA615" s="27"/>
      <c r="BB615" s="42"/>
      <c r="BC615" s="27"/>
      <c r="BD615" s="43"/>
      <c r="BE615" s="25"/>
      <c r="BF615" s="23"/>
      <c r="BG615" s="23"/>
      <c r="BH615" s="42"/>
      <c r="BI615" s="27"/>
      <c r="BJ615" s="42"/>
      <c r="BK615" s="27"/>
      <c r="BL615" s="43"/>
      <c r="BM615" s="25"/>
      <c r="BN615" s="23"/>
      <c r="BO615" s="23"/>
      <c r="BP615" s="42"/>
      <c r="BQ615" s="27"/>
      <c r="BR615" s="42"/>
      <c r="BS615" s="27"/>
      <c r="BT615" s="43"/>
      <c r="BU615" s="25"/>
      <c r="BV615" s="23"/>
      <c r="BW615" s="23"/>
      <c r="BX615" s="42"/>
      <c r="BY615" s="27"/>
      <c r="BZ615" s="42"/>
      <c r="CA615" s="27"/>
      <c r="CB615" s="43"/>
      <c r="CC615" s="25"/>
      <c r="CD615" s="23"/>
      <c r="CE615" s="23"/>
      <c r="CF615" s="42"/>
      <c r="CG615" s="27"/>
      <c r="CH615" s="42"/>
      <c r="CI615" s="27"/>
      <c r="CJ615" s="43"/>
      <c r="CK615" s="25"/>
      <c r="CL615" s="23"/>
      <c r="CM615" s="23"/>
      <c r="CN615" s="42"/>
      <c r="CO615" s="27"/>
      <c r="CP615" s="42"/>
      <c r="CQ615" s="27"/>
      <c r="CR615" s="43"/>
      <c r="CS615" s="25"/>
      <c r="CT615" s="23"/>
      <c r="CU615" s="23"/>
      <c r="CV615" s="42"/>
      <c r="CW615" s="27"/>
      <c r="CX615" s="42"/>
      <c r="CY615" s="27"/>
      <c r="CZ615" s="43"/>
      <c r="DA615" s="25"/>
      <c r="DB615" s="23"/>
      <c r="DC615" s="23"/>
      <c r="DD615" s="42"/>
      <c r="DE615" s="27"/>
      <c r="DF615" s="42"/>
      <c r="DG615" s="27"/>
      <c r="DH615" s="43"/>
      <c r="DI615" s="25"/>
      <c r="DJ615" s="23"/>
      <c r="DK615" s="23"/>
      <c r="DL615" s="42"/>
      <c r="DM615" s="27"/>
      <c r="DN615" s="42"/>
      <c r="DO615" s="27"/>
      <c r="DP615" s="43"/>
      <c r="DQ615" s="25"/>
      <c r="DR615" s="23"/>
      <c r="DS615" s="23"/>
      <c r="DT615" s="42"/>
      <c r="DU615" s="27"/>
      <c r="DV615" s="42"/>
      <c r="DW615" s="27"/>
      <c r="DX615" s="43"/>
      <c r="DY615" s="25"/>
      <c r="DZ615" s="23"/>
      <c r="EA615" s="23"/>
      <c r="EB615" s="42"/>
      <c r="EC615" s="27"/>
      <c r="ED615" s="42"/>
      <c r="EE615" s="27"/>
      <c r="EF615" s="43"/>
      <c r="EG615" s="25"/>
      <c r="EH615" s="23"/>
      <c r="EI615" s="23"/>
      <c r="EJ615" s="42"/>
      <c r="EK615" s="27"/>
      <c r="EL615" s="42"/>
      <c r="EM615" s="27"/>
      <c r="EN615" s="43"/>
      <c r="EO615" s="25"/>
      <c r="EP615" s="23"/>
      <c r="EQ615" s="23"/>
      <c r="ER615" s="42"/>
      <c r="ES615" s="27"/>
      <c r="ET615" s="42"/>
      <c r="EU615" s="27"/>
      <c r="EV615" s="43"/>
      <c r="EW615" s="25"/>
      <c r="EX615" s="23"/>
      <c r="EY615" s="23"/>
      <c r="EZ615" s="42"/>
      <c r="FA615" s="27"/>
      <c r="FB615" s="42"/>
      <c r="FC615" s="27"/>
      <c r="FD615" s="43"/>
      <c r="FE615" s="25"/>
      <c r="FF615" s="23"/>
      <c r="FG615" s="23"/>
      <c r="FH615" s="42"/>
      <c r="FI615" s="27"/>
      <c r="FJ615" s="42"/>
      <c r="FK615" s="27"/>
      <c r="FL615" s="43"/>
      <c r="FM615" s="25"/>
      <c r="FN615" s="23"/>
      <c r="FO615" s="23"/>
      <c r="FP615" s="42"/>
      <c r="FQ615" s="27"/>
      <c r="FR615" s="42"/>
      <c r="FS615" s="27"/>
      <c r="FT615" s="43"/>
      <c r="FU615" s="25"/>
      <c r="FV615" s="23"/>
      <c r="FW615" s="23"/>
      <c r="FX615" s="42"/>
      <c r="FY615" s="27"/>
      <c r="FZ615" s="42"/>
      <c r="GA615" s="27"/>
      <c r="GB615" s="43"/>
      <c r="GC615" s="25"/>
      <c r="GD615" s="23"/>
      <c r="GE615" s="23"/>
      <c r="GF615" s="42"/>
      <c r="GG615" s="27"/>
      <c r="GH615" s="42"/>
      <c r="GI615" s="27"/>
      <c r="GJ615" s="43"/>
      <c r="GK615" s="25"/>
      <c r="GL615" s="23"/>
      <c r="GM615" s="23"/>
      <c r="GN615" s="42"/>
      <c r="GO615" s="27"/>
      <c r="GP615" s="42"/>
      <c r="GQ615" s="27"/>
      <c r="GR615" s="43"/>
      <c r="GS615" s="25"/>
      <c r="GT615" s="23"/>
      <c r="GU615" s="23"/>
      <c r="GV615" s="42"/>
      <c r="GW615" s="27"/>
      <c r="GX615" s="42"/>
      <c r="GY615" s="27"/>
      <c r="GZ615" s="43"/>
      <c r="HA615" s="25"/>
      <c r="HB615" s="23"/>
      <c r="HC615" s="23"/>
      <c r="HD615" s="42"/>
      <c r="HE615" s="27"/>
      <c r="HF615" s="42"/>
      <c r="HG615" s="27"/>
      <c r="HH615" s="43"/>
      <c r="HI615" s="25"/>
      <c r="HJ615" s="23"/>
      <c r="HK615" s="23"/>
      <c r="HL615" s="42"/>
      <c r="HM615" s="27"/>
      <c r="HN615" s="42"/>
      <c r="HO615" s="27"/>
      <c r="HP615" s="43"/>
      <c r="HQ615" s="25"/>
      <c r="HR615" s="23"/>
      <c r="HS615" s="23"/>
      <c r="HT615" s="42"/>
      <c r="HU615" s="27"/>
      <c r="HV615" s="42"/>
      <c r="HW615" s="27"/>
      <c r="HX615" s="43"/>
      <c r="HY615" s="25"/>
      <c r="HZ615" s="23"/>
      <c r="IA615" s="23"/>
      <c r="IB615" s="42"/>
      <c r="IC615" s="27"/>
      <c r="ID615" s="42"/>
    </row>
    <row r="616" spans="1:238" s="28" customFormat="1" ht="11.25">
      <c r="A616" s="43"/>
      <c r="B616" s="25"/>
      <c r="C616" s="41"/>
      <c r="D616" s="41"/>
      <c r="E616" s="25"/>
      <c r="F616" s="42"/>
      <c r="G616" s="27"/>
      <c r="H616" s="43"/>
      <c r="I616" s="25"/>
      <c r="J616" s="23"/>
      <c r="K616" s="23"/>
      <c r="L616" s="42"/>
      <c r="M616" s="27"/>
      <c r="N616" s="42"/>
      <c r="O616" s="27"/>
      <c r="P616" s="43"/>
      <c r="Q616" s="25"/>
      <c r="R616" s="23"/>
      <c r="S616" s="23"/>
      <c r="T616" s="42"/>
      <c r="U616" s="27"/>
      <c r="V616" s="42"/>
      <c r="W616" s="27"/>
      <c r="X616" s="43"/>
      <c r="Y616" s="25"/>
      <c r="Z616" s="23"/>
      <c r="AA616" s="23"/>
      <c r="AB616" s="42"/>
      <c r="AC616" s="27"/>
      <c r="AD616" s="42"/>
      <c r="AE616" s="27"/>
      <c r="AF616" s="43"/>
      <c r="AG616" s="25"/>
      <c r="AH616" s="23"/>
      <c r="AI616" s="23"/>
      <c r="AJ616" s="42"/>
      <c r="AK616" s="27"/>
      <c r="AL616" s="42"/>
      <c r="AM616" s="27"/>
      <c r="AN616" s="43"/>
      <c r="AO616" s="25"/>
      <c r="AP616" s="23"/>
      <c r="AQ616" s="23"/>
      <c r="AR616" s="42"/>
      <c r="AS616" s="27"/>
      <c r="AT616" s="42"/>
      <c r="AU616" s="27"/>
      <c r="AV616" s="43"/>
      <c r="AW616" s="25"/>
      <c r="AX616" s="23"/>
      <c r="AY616" s="23"/>
      <c r="AZ616" s="42"/>
      <c r="BA616" s="27"/>
      <c r="BB616" s="42"/>
      <c r="BC616" s="27"/>
      <c r="BD616" s="43"/>
      <c r="BE616" s="25"/>
      <c r="BF616" s="23"/>
      <c r="BG616" s="23"/>
      <c r="BH616" s="42"/>
      <c r="BI616" s="27"/>
      <c r="BJ616" s="42"/>
      <c r="BK616" s="27"/>
      <c r="BL616" s="43"/>
      <c r="BM616" s="25"/>
      <c r="BN616" s="23"/>
      <c r="BO616" s="23"/>
      <c r="BP616" s="42"/>
      <c r="BQ616" s="27"/>
      <c r="BR616" s="42"/>
      <c r="BS616" s="27"/>
      <c r="BT616" s="43"/>
      <c r="BU616" s="25"/>
      <c r="BV616" s="23"/>
      <c r="BW616" s="23"/>
      <c r="BX616" s="42"/>
      <c r="BY616" s="27"/>
      <c r="BZ616" s="42"/>
      <c r="CA616" s="27"/>
      <c r="CB616" s="43"/>
      <c r="CC616" s="25"/>
      <c r="CD616" s="23"/>
      <c r="CE616" s="23"/>
      <c r="CF616" s="42"/>
      <c r="CG616" s="27"/>
      <c r="CH616" s="42"/>
      <c r="CI616" s="27"/>
      <c r="CJ616" s="43"/>
      <c r="CK616" s="25"/>
      <c r="CL616" s="23"/>
      <c r="CM616" s="23"/>
      <c r="CN616" s="42"/>
      <c r="CO616" s="27"/>
      <c r="CP616" s="42"/>
      <c r="CQ616" s="27"/>
      <c r="CR616" s="43"/>
      <c r="CS616" s="25"/>
      <c r="CT616" s="23"/>
      <c r="CU616" s="23"/>
      <c r="CV616" s="42"/>
      <c r="CW616" s="27"/>
      <c r="CX616" s="42"/>
      <c r="CY616" s="27"/>
      <c r="CZ616" s="43"/>
      <c r="DA616" s="25"/>
      <c r="DB616" s="23"/>
      <c r="DC616" s="23"/>
      <c r="DD616" s="42"/>
      <c r="DE616" s="27"/>
      <c r="DF616" s="42"/>
      <c r="DG616" s="27"/>
      <c r="DH616" s="43"/>
      <c r="DI616" s="25"/>
      <c r="DJ616" s="23"/>
      <c r="DK616" s="23"/>
      <c r="DL616" s="42"/>
      <c r="DM616" s="27"/>
      <c r="DN616" s="42"/>
      <c r="DO616" s="27"/>
      <c r="DP616" s="43"/>
      <c r="DQ616" s="25"/>
      <c r="DR616" s="23"/>
      <c r="DS616" s="23"/>
      <c r="DT616" s="42"/>
      <c r="DU616" s="27"/>
      <c r="DV616" s="42"/>
      <c r="DW616" s="27"/>
      <c r="DX616" s="43"/>
      <c r="DY616" s="25"/>
      <c r="DZ616" s="23"/>
      <c r="EA616" s="23"/>
      <c r="EB616" s="42"/>
      <c r="EC616" s="27"/>
      <c r="ED616" s="42"/>
      <c r="EE616" s="27"/>
      <c r="EF616" s="43"/>
      <c r="EG616" s="25"/>
      <c r="EH616" s="23"/>
      <c r="EI616" s="23"/>
      <c r="EJ616" s="42"/>
      <c r="EK616" s="27"/>
      <c r="EL616" s="42"/>
      <c r="EM616" s="27"/>
      <c r="EN616" s="43"/>
      <c r="EO616" s="25"/>
      <c r="EP616" s="23"/>
      <c r="EQ616" s="23"/>
      <c r="ER616" s="42"/>
      <c r="ES616" s="27"/>
      <c r="ET616" s="42"/>
      <c r="EU616" s="27"/>
      <c r="EV616" s="43"/>
      <c r="EW616" s="25"/>
      <c r="EX616" s="23"/>
      <c r="EY616" s="23"/>
      <c r="EZ616" s="42"/>
      <c r="FA616" s="27"/>
      <c r="FB616" s="42"/>
      <c r="FC616" s="27"/>
      <c r="FD616" s="43"/>
      <c r="FE616" s="25"/>
      <c r="FF616" s="23"/>
      <c r="FG616" s="23"/>
      <c r="FH616" s="42"/>
      <c r="FI616" s="27"/>
      <c r="FJ616" s="42"/>
      <c r="FK616" s="27"/>
      <c r="FL616" s="43"/>
      <c r="FM616" s="25"/>
      <c r="FN616" s="23"/>
      <c r="FO616" s="23"/>
      <c r="FP616" s="42"/>
      <c r="FQ616" s="27"/>
      <c r="FR616" s="42"/>
      <c r="FS616" s="27"/>
      <c r="FT616" s="43"/>
      <c r="FU616" s="25"/>
      <c r="FV616" s="23"/>
      <c r="FW616" s="23"/>
      <c r="FX616" s="42"/>
      <c r="FY616" s="27"/>
      <c r="FZ616" s="42"/>
      <c r="GA616" s="27"/>
      <c r="GB616" s="43"/>
      <c r="GC616" s="25"/>
      <c r="GD616" s="23"/>
      <c r="GE616" s="23"/>
      <c r="GF616" s="42"/>
      <c r="GG616" s="27"/>
      <c r="GH616" s="42"/>
      <c r="GI616" s="27"/>
      <c r="GJ616" s="43"/>
      <c r="GK616" s="25"/>
      <c r="GL616" s="23"/>
      <c r="GM616" s="23"/>
      <c r="GN616" s="42"/>
      <c r="GO616" s="27"/>
      <c r="GP616" s="42"/>
      <c r="GQ616" s="27"/>
      <c r="GR616" s="43"/>
      <c r="GS616" s="25"/>
      <c r="GT616" s="23"/>
      <c r="GU616" s="23"/>
      <c r="GV616" s="42"/>
      <c r="GW616" s="27"/>
      <c r="GX616" s="42"/>
      <c r="GY616" s="27"/>
      <c r="GZ616" s="43"/>
      <c r="HA616" s="25"/>
      <c r="HB616" s="23"/>
      <c r="HC616" s="23"/>
      <c r="HD616" s="42"/>
      <c r="HE616" s="27"/>
      <c r="HF616" s="42"/>
      <c r="HG616" s="27"/>
      <c r="HH616" s="43"/>
      <c r="HI616" s="25"/>
      <c r="HJ616" s="23"/>
      <c r="HK616" s="23"/>
      <c r="HL616" s="42"/>
      <c r="HM616" s="27"/>
      <c r="HN616" s="42"/>
      <c r="HO616" s="27"/>
      <c r="HP616" s="43"/>
      <c r="HQ616" s="25"/>
      <c r="HR616" s="23"/>
      <c r="HS616" s="23"/>
      <c r="HT616" s="42"/>
      <c r="HU616" s="27"/>
      <c r="HV616" s="42"/>
      <c r="HW616" s="27"/>
      <c r="HX616" s="43"/>
      <c r="HY616" s="25"/>
      <c r="HZ616" s="23"/>
      <c r="IA616" s="23"/>
      <c r="IB616" s="42"/>
      <c r="IC616" s="27"/>
      <c r="ID616" s="42"/>
    </row>
    <row r="617" spans="1:238" s="28" customFormat="1" ht="11.25">
      <c r="A617" s="43"/>
      <c r="B617" s="25"/>
      <c r="C617" s="41"/>
      <c r="D617" s="41"/>
      <c r="E617" s="25"/>
      <c r="F617" s="42"/>
      <c r="G617" s="27"/>
      <c r="H617" s="43"/>
      <c r="I617" s="25"/>
      <c r="J617" s="23"/>
      <c r="K617" s="23"/>
      <c r="L617" s="42"/>
      <c r="M617" s="27"/>
      <c r="N617" s="42"/>
      <c r="O617" s="27"/>
      <c r="P617" s="43"/>
      <c r="Q617" s="25"/>
      <c r="R617" s="23"/>
      <c r="S617" s="23"/>
      <c r="T617" s="42"/>
      <c r="U617" s="27"/>
      <c r="V617" s="42"/>
      <c r="W617" s="27"/>
      <c r="X617" s="43"/>
      <c r="Y617" s="25"/>
      <c r="Z617" s="23"/>
      <c r="AA617" s="23"/>
      <c r="AB617" s="42"/>
      <c r="AC617" s="27"/>
      <c r="AD617" s="42"/>
      <c r="AE617" s="27"/>
      <c r="AF617" s="43"/>
      <c r="AG617" s="25"/>
      <c r="AH617" s="23"/>
      <c r="AI617" s="23"/>
      <c r="AJ617" s="42"/>
      <c r="AK617" s="27"/>
      <c r="AL617" s="42"/>
      <c r="AM617" s="27"/>
      <c r="AN617" s="43"/>
      <c r="AO617" s="25"/>
      <c r="AP617" s="23"/>
      <c r="AQ617" s="23"/>
      <c r="AR617" s="42"/>
      <c r="AS617" s="27"/>
      <c r="AT617" s="42"/>
      <c r="AU617" s="27"/>
      <c r="AV617" s="43"/>
      <c r="AW617" s="25"/>
      <c r="AX617" s="23"/>
      <c r="AY617" s="23"/>
      <c r="AZ617" s="42"/>
      <c r="BA617" s="27"/>
      <c r="BB617" s="42"/>
      <c r="BC617" s="27"/>
      <c r="BD617" s="43"/>
      <c r="BE617" s="25"/>
      <c r="BF617" s="23"/>
      <c r="BG617" s="23"/>
      <c r="BH617" s="42"/>
      <c r="BI617" s="27"/>
      <c r="BJ617" s="42"/>
      <c r="BK617" s="27"/>
      <c r="BL617" s="43"/>
      <c r="BM617" s="25"/>
      <c r="BN617" s="23"/>
      <c r="BO617" s="23"/>
      <c r="BP617" s="42"/>
      <c r="BQ617" s="27"/>
      <c r="BR617" s="42"/>
      <c r="BS617" s="27"/>
      <c r="BT617" s="43"/>
      <c r="BU617" s="25"/>
      <c r="BV617" s="23"/>
      <c r="BW617" s="23"/>
      <c r="BX617" s="42"/>
      <c r="BY617" s="27"/>
      <c r="BZ617" s="42"/>
      <c r="CA617" s="27"/>
      <c r="CB617" s="43"/>
      <c r="CC617" s="25"/>
      <c r="CD617" s="23"/>
      <c r="CE617" s="23"/>
      <c r="CF617" s="42"/>
      <c r="CG617" s="27"/>
      <c r="CH617" s="42"/>
      <c r="CI617" s="27"/>
      <c r="CJ617" s="43"/>
      <c r="CK617" s="25"/>
      <c r="CL617" s="23"/>
      <c r="CM617" s="23"/>
      <c r="CN617" s="42"/>
      <c r="CO617" s="27"/>
      <c r="CP617" s="42"/>
      <c r="CQ617" s="27"/>
      <c r="CR617" s="43"/>
      <c r="CS617" s="25"/>
      <c r="CT617" s="23"/>
      <c r="CU617" s="23"/>
      <c r="CV617" s="42"/>
      <c r="CW617" s="27"/>
      <c r="CX617" s="42"/>
      <c r="CY617" s="27"/>
      <c r="CZ617" s="43"/>
      <c r="DA617" s="25"/>
      <c r="DB617" s="23"/>
      <c r="DC617" s="23"/>
      <c r="DD617" s="42"/>
      <c r="DE617" s="27"/>
      <c r="DF617" s="42"/>
      <c r="DG617" s="27"/>
      <c r="DH617" s="43"/>
      <c r="DI617" s="25"/>
      <c r="DJ617" s="23"/>
      <c r="DK617" s="23"/>
      <c r="DL617" s="42"/>
      <c r="DM617" s="27"/>
      <c r="DN617" s="42"/>
      <c r="DO617" s="27"/>
      <c r="DP617" s="43"/>
      <c r="DQ617" s="25"/>
      <c r="DR617" s="23"/>
      <c r="DS617" s="23"/>
      <c r="DT617" s="42"/>
      <c r="DU617" s="27"/>
      <c r="DV617" s="42"/>
      <c r="DW617" s="27"/>
      <c r="DX617" s="43"/>
      <c r="DY617" s="25"/>
      <c r="DZ617" s="23"/>
      <c r="EA617" s="23"/>
      <c r="EB617" s="42"/>
      <c r="EC617" s="27"/>
      <c r="ED617" s="42"/>
      <c r="EE617" s="27"/>
      <c r="EF617" s="43"/>
      <c r="EG617" s="25"/>
      <c r="EH617" s="23"/>
      <c r="EI617" s="23"/>
      <c r="EJ617" s="42"/>
      <c r="EK617" s="27"/>
      <c r="EL617" s="42"/>
      <c r="EM617" s="27"/>
      <c r="EN617" s="43"/>
      <c r="EO617" s="25"/>
      <c r="EP617" s="23"/>
      <c r="EQ617" s="23"/>
      <c r="ER617" s="42"/>
      <c r="ES617" s="27"/>
      <c r="ET617" s="42"/>
      <c r="EU617" s="27"/>
      <c r="EV617" s="43"/>
      <c r="EW617" s="25"/>
      <c r="EX617" s="23"/>
      <c r="EY617" s="23"/>
      <c r="EZ617" s="42"/>
      <c r="FA617" s="27"/>
      <c r="FB617" s="42"/>
      <c r="FC617" s="27"/>
      <c r="FD617" s="43"/>
      <c r="FE617" s="25"/>
      <c r="FF617" s="23"/>
      <c r="FG617" s="23"/>
      <c r="FH617" s="42"/>
      <c r="FI617" s="27"/>
      <c r="FJ617" s="42"/>
      <c r="FK617" s="27"/>
      <c r="FL617" s="43"/>
      <c r="FM617" s="25"/>
      <c r="FN617" s="23"/>
      <c r="FO617" s="23"/>
      <c r="FP617" s="42"/>
      <c r="FQ617" s="27"/>
      <c r="FR617" s="42"/>
      <c r="FS617" s="27"/>
      <c r="FT617" s="43"/>
      <c r="FU617" s="25"/>
      <c r="FV617" s="23"/>
      <c r="FW617" s="23"/>
      <c r="FX617" s="42"/>
      <c r="FY617" s="27"/>
      <c r="FZ617" s="42"/>
      <c r="GA617" s="27"/>
      <c r="GB617" s="43"/>
      <c r="GC617" s="25"/>
      <c r="GD617" s="23"/>
      <c r="GE617" s="23"/>
      <c r="GF617" s="42"/>
      <c r="GG617" s="27"/>
      <c r="GH617" s="42"/>
      <c r="GI617" s="27"/>
      <c r="GJ617" s="43"/>
      <c r="GK617" s="25"/>
      <c r="GL617" s="23"/>
      <c r="GM617" s="23"/>
      <c r="GN617" s="42"/>
      <c r="GO617" s="27"/>
      <c r="GP617" s="42"/>
      <c r="GQ617" s="27"/>
      <c r="GR617" s="43"/>
      <c r="GS617" s="25"/>
      <c r="GT617" s="23"/>
      <c r="GU617" s="23"/>
      <c r="GV617" s="42"/>
      <c r="GW617" s="27"/>
      <c r="GX617" s="42"/>
      <c r="GY617" s="27"/>
      <c r="GZ617" s="43"/>
      <c r="HA617" s="25"/>
      <c r="HB617" s="23"/>
      <c r="HC617" s="23"/>
      <c r="HD617" s="42"/>
      <c r="HE617" s="27"/>
      <c r="HF617" s="42"/>
      <c r="HG617" s="27"/>
      <c r="HH617" s="43"/>
      <c r="HI617" s="25"/>
      <c r="HJ617" s="23"/>
      <c r="HK617" s="23"/>
      <c r="HL617" s="42"/>
      <c r="HM617" s="27"/>
      <c r="HN617" s="42"/>
      <c r="HO617" s="27"/>
      <c r="HP617" s="43"/>
      <c r="HQ617" s="25"/>
      <c r="HR617" s="23"/>
      <c r="HS617" s="23"/>
      <c r="HT617" s="42"/>
      <c r="HU617" s="27"/>
      <c r="HV617" s="42"/>
      <c r="HW617" s="27"/>
      <c r="HX617" s="43"/>
      <c r="HY617" s="25"/>
      <c r="HZ617" s="23"/>
      <c r="IA617" s="23"/>
      <c r="IB617" s="42"/>
      <c r="IC617" s="27"/>
      <c r="ID617" s="42"/>
    </row>
    <row r="618" spans="1:238" s="28" customFormat="1" ht="11.25">
      <c r="A618" s="43"/>
      <c r="B618" s="25"/>
      <c r="C618" s="41"/>
      <c r="D618" s="41"/>
      <c r="E618" s="25"/>
      <c r="F618" s="42"/>
      <c r="G618" s="27"/>
      <c r="H618" s="43"/>
      <c r="I618" s="25"/>
      <c r="J618" s="23"/>
      <c r="K618" s="23"/>
      <c r="L618" s="42"/>
      <c r="M618" s="27"/>
      <c r="N618" s="42"/>
      <c r="O618" s="27"/>
      <c r="P618" s="43"/>
      <c r="Q618" s="25"/>
      <c r="R618" s="23"/>
      <c r="S618" s="23"/>
      <c r="T618" s="42"/>
      <c r="U618" s="27"/>
      <c r="V618" s="42"/>
      <c r="W618" s="27"/>
      <c r="X618" s="43"/>
      <c r="Y618" s="25"/>
      <c r="Z618" s="23"/>
      <c r="AA618" s="23"/>
      <c r="AB618" s="42"/>
      <c r="AC618" s="27"/>
      <c r="AD618" s="42"/>
      <c r="AE618" s="27"/>
      <c r="AF618" s="43"/>
      <c r="AG618" s="25"/>
      <c r="AH618" s="23"/>
      <c r="AI618" s="23"/>
      <c r="AJ618" s="42"/>
      <c r="AK618" s="27"/>
      <c r="AL618" s="42"/>
      <c r="AM618" s="27"/>
      <c r="AN618" s="43"/>
      <c r="AO618" s="25"/>
      <c r="AP618" s="23"/>
      <c r="AQ618" s="23"/>
      <c r="AR618" s="42"/>
      <c r="AS618" s="27"/>
      <c r="AT618" s="42"/>
      <c r="AU618" s="27"/>
      <c r="AV618" s="43"/>
      <c r="AW618" s="25"/>
      <c r="AX618" s="23"/>
      <c r="AY618" s="23"/>
      <c r="AZ618" s="42"/>
      <c r="BA618" s="27"/>
      <c r="BB618" s="42"/>
      <c r="BC618" s="27"/>
      <c r="BD618" s="43"/>
      <c r="BE618" s="25"/>
      <c r="BF618" s="23"/>
      <c r="BG618" s="23"/>
      <c r="BH618" s="42"/>
      <c r="BI618" s="27"/>
      <c r="BJ618" s="42"/>
      <c r="BK618" s="27"/>
      <c r="BL618" s="43"/>
      <c r="BM618" s="25"/>
      <c r="BN618" s="23"/>
      <c r="BO618" s="23"/>
      <c r="BP618" s="42"/>
      <c r="BQ618" s="27"/>
      <c r="BR618" s="42"/>
      <c r="BS618" s="27"/>
      <c r="BT618" s="43"/>
      <c r="BU618" s="25"/>
      <c r="BV618" s="23"/>
      <c r="BW618" s="23"/>
      <c r="BX618" s="42"/>
      <c r="BY618" s="27"/>
      <c r="BZ618" s="42"/>
      <c r="CA618" s="27"/>
      <c r="CB618" s="43"/>
      <c r="CC618" s="25"/>
      <c r="CD618" s="23"/>
      <c r="CE618" s="23"/>
      <c r="CF618" s="42"/>
      <c r="CG618" s="27"/>
      <c r="CH618" s="42"/>
      <c r="CI618" s="27"/>
      <c r="CJ618" s="43"/>
      <c r="CK618" s="25"/>
      <c r="CL618" s="23"/>
      <c r="CM618" s="23"/>
      <c r="CN618" s="42"/>
      <c r="CO618" s="27"/>
      <c r="CP618" s="42"/>
      <c r="CQ618" s="27"/>
      <c r="CR618" s="43"/>
      <c r="CS618" s="25"/>
      <c r="CT618" s="23"/>
      <c r="CU618" s="23"/>
      <c r="CV618" s="42"/>
      <c r="CW618" s="27"/>
      <c r="CX618" s="42"/>
      <c r="CY618" s="27"/>
      <c r="CZ618" s="43"/>
      <c r="DA618" s="25"/>
      <c r="DB618" s="23"/>
      <c r="DC618" s="23"/>
      <c r="DD618" s="42"/>
      <c r="DE618" s="27"/>
      <c r="DF618" s="42"/>
      <c r="DG618" s="27"/>
      <c r="DH618" s="43"/>
      <c r="DI618" s="25"/>
      <c r="DJ618" s="23"/>
      <c r="DK618" s="23"/>
      <c r="DL618" s="42"/>
      <c r="DM618" s="27"/>
      <c r="DN618" s="42"/>
      <c r="DO618" s="27"/>
      <c r="DP618" s="43"/>
      <c r="DQ618" s="25"/>
      <c r="DR618" s="23"/>
      <c r="DS618" s="23"/>
      <c r="DT618" s="42"/>
      <c r="DU618" s="27"/>
      <c r="DV618" s="42"/>
      <c r="DW618" s="27"/>
      <c r="DX618" s="43"/>
      <c r="DY618" s="25"/>
      <c r="DZ618" s="23"/>
      <c r="EA618" s="23"/>
      <c r="EB618" s="42"/>
      <c r="EC618" s="27"/>
      <c r="ED618" s="42"/>
      <c r="EE618" s="27"/>
      <c r="EF618" s="43"/>
      <c r="EG618" s="25"/>
      <c r="EH618" s="23"/>
      <c r="EI618" s="23"/>
      <c r="EJ618" s="42"/>
      <c r="EK618" s="27"/>
      <c r="EL618" s="42"/>
      <c r="EM618" s="27"/>
      <c r="EN618" s="43"/>
      <c r="EO618" s="25"/>
      <c r="EP618" s="23"/>
      <c r="EQ618" s="23"/>
      <c r="ER618" s="42"/>
      <c r="ES618" s="27"/>
      <c r="ET618" s="42"/>
      <c r="EU618" s="27"/>
      <c r="EV618" s="43"/>
      <c r="EW618" s="25"/>
      <c r="EX618" s="23"/>
      <c r="EY618" s="23"/>
      <c r="EZ618" s="42"/>
      <c r="FA618" s="27"/>
      <c r="FB618" s="42"/>
      <c r="FC618" s="27"/>
      <c r="FD618" s="43"/>
      <c r="FE618" s="25"/>
      <c r="FF618" s="23"/>
      <c r="FG618" s="23"/>
      <c r="FH618" s="42"/>
      <c r="FI618" s="27"/>
      <c r="FJ618" s="42"/>
      <c r="FK618" s="27"/>
      <c r="FL618" s="43"/>
      <c r="FM618" s="25"/>
      <c r="FN618" s="23"/>
      <c r="FO618" s="23"/>
      <c r="FP618" s="42"/>
      <c r="FQ618" s="27"/>
      <c r="FR618" s="42"/>
      <c r="FS618" s="27"/>
      <c r="FT618" s="43"/>
      <c r="FU618" s="25"/>
      <c r="FV618" s="23"/>
      <c r="FW618" s="23"/>
      <c r="FX618" s="42"/>
      <c r="FY618" s="27"/>
      <c r="FZ618" s="42"/>
      <c r="GA618" s="27"/>
      <c r="GB618" s="43"/>
      <c r="GC618" s="25"/>
      <c r="GD618" s="23"/>
      <c r="GE618" s="23"/>
      <c r="GF618" s="42"/>
      <c r="GG618" s="27"/>
      <c r="GH618" s="42"/>
      <c r="GI618" s="27"/>
      <c r="GJ618" s="43"/>
      <c r="GK618" s="25"/>
      <c r="GL618" s="23"/>
      <c r="GM618" s="23"/>
      <c r="GN618" s="42"/>
      <c r="GO618" s="27"/>
      <c r="GP618" s="42"/>
      <c r="GQ618" s="27"/>
      <c r="GR618" s="43"/>
      <c r="GS618" s="25"/>
      <c r="GT618" s="23"/>
      <c r="GU618" s="23"/>
      <c r="GV618" s="42"/>
      <c r="GW618" s="27"/>
      <c r="GX618" s="42"/>
      <c r="GY618" s="27"/>
      <c r="GZ618" s="43"/>
      <c r="HA618" s="25"/>
      <c r="HB618" s="23"/>
      <c r="HC618" s="23"/>
      <c r="HD618" s="42"/>
      <c r="HE618" s="27"/>
      <c r="HF618" s="42"/>
      <c r="HG618" s="27"/>
      <c r="HH618" s="43"/>
      <c r="HI618" s="25"/>
      <c r="HJ618" s="23"/>
      <c r="HK618" s="23"/>
      <c r="HL618" s="42"/>
      <c r="HM618" s="27"/>
      <c r="HN618" s="42"/>
      <c r="HO618" s="27"/>
      <c r="HP618" s="43"/>
      <c r="HQ618" s="25"/>
      <c r="HR618" s="23"/>
      <c r="HS618" s="23"/>
      <c r="HT618" s="42"/>
      <c r="HU618" s="27"/>
      <c r="HV618" s="42"/>
      <c r="HW618" s="27"/>
      <c r="HX618" s="43"/>
      <c r="HY618" s="25"/>
      <c r="HZ618" s="23"/>
      <c r="IA618" s="23"/>
      <c r="IB618" s="42"/>
      <c r="IC618" s="27"/>
      <c r="ID618" s="42"/>
    </row>
    <row r="619" spans="1:238" s="28" customFormat="1" ht="11.25">
      <c r="A619" s="22"/>
      <c r="B619" s="25"/>
      <c r="C619" s="41"/>
      <c r="D619" s="41"/>
      <c r="E619" s="25"/>
      <c r="F619" s="42"/>
      <c r="G619" s="27"/>
      <c r="H619" s="43"/>
      <c r="I619" s="25"/>
      <c r="J619" s="23"/>
      <c r="K619" s="23"/>
      <c r="L619" s="42"/>
      <c r="M619" s="27"/>
      <c r="N619" s="42"/>
      <c r="O619" s="27"/>
      <c r="P619" s="43"/>
      <c r="Q619" s="25"/>
      <c r="R619" s="23"/>
      <c r="S619" s="23"/>
      <c r="T619" s="42"/>
      <c r="U619" s="27"/>
      <c r="V619" s="42"/>
      <c r="W619" s="27"/>
      <c r="X619" s="43"/>
      <c r="Y619" s="25"/>
      <c r="Z619" s="23"/>
      <c r="AA619" s="23"/>
      <c r="AB619" s="42"/>
      <c r="AC619" s="27"/>
      <c r="AD619" s="42"/>
      <c r="AE619" s="27"/>
      <c r="AF619" s="43"/>
      <c r="AG619" s="25"/>
      <c r="AH619" s="23"/>
      <c r="AI619" s="23"/>
      <c r="AJ619" s="42"/>
      <c r="AK619" s="27"/>
      <c r="AL619" s="42"/>
      <c r="AM619" s="27"/>
      <c r="AN619" s="43"/>
      <c r="AO619" s="25"/>
      <c r="AP619" s="23"/>
      <c r="AQ619" s="23"/>
      <c r="AR619" s="42"/>
      <c r="AS619" s="27"/>
      <c r="AT619" s="42"/>
      <c r="AU619" s="27"/>
      <c r="AV619" s="43"/>
      <c r="AW619" s="25"/>
      <c r="AX619" s="23"/>
      <c r="AY619" s="23"/>
      <c r="AZ619" s="42"/>
      <c r="BA619" s="27"/>
      <c r="BB619" s="42"/>
      <c r="BC619" s="27"/>
      <c r="BD619" s="43"/>
      <c r="BE619" s="25"/>
      <c r="BF619" s="23"/>
      <c r="BG619" s="23"/>
      <c r="BH619" s="42"/>
      <c r="BI619" s="27"/>
      <c r="BJ619" s="42"/>
      <c r="BK619" s="27"/>
      <c r="BL619" s="43"/>
      <c r="BM619" s="25"/>
      <c r="BN619" s="23"/>
      <c r="BO619" s="23"/>
      <c r="BP619" s="42"/>
      <c r="BQ619" s="27"/>
      <c r="BR619" s="42"/>
      <c r="BS619" s="27"/>
      <c r="BT619" s="43"/>
      <c r="BU619" s="25"/>
      <c r="BV619" s="23"/>
      <c r="BW619" s="23"/>
      <c r="BX619" s="42"/>
      <c r="BY619" s="27"/>
      <c r="BZ619" s="42"/>
      <c r="CA619" s="27"/>
      <c r="CB619" s="43"/>
      <c r="CC619" s="25"/>
      <c r="CD619" s="23"/>
      <c r="CE619" s="23"/>
      <c r="CF619" s="42"/>
      <c r="CG619" s="27"/>
      <c r="CH619" s="42"/>
      <c r="CI619" s="27"/>
      <c r="CJ619" s="43"/>
      <c r="CK619" s="25"/>
      <c r="CL619" s="23"/>
      <c r="CM619" s="23"/>
      <c r="CN619" s="42"/>
      <c r="CO619" s="27"/>
      <c r="CP619" s="42"/>
      <c r="CQ619" s="27"/>
      <c r="CR619" s="43"/>
      <c r="CS619" s="25"/>
      <c r="CT619" s="23"/>
      <c r="CU619" s="23"/>
      <c r="CV619" s="42"/>
      <c r="CW619" s="27"/>
      <c r="CX619" s="42"/>
      <c r="CY619" s="27"/>
      <c r="CZ619" s="43"/>
      <c r="DA619" s="25"/>
      <c r="DB619" s="23"/>
      <c r="DC619" s="23"/>
      <c r="DD619" s="42"/>
      <c r="DE619" s="27"/>
      <c r="DF619" s="42"/>
      <c r="DG619" s="27"/>
      <c r="DH619" s="43"/>
      <c r="DI619" s="25"/>
      <c r="DJ619" s="23"/>
      <c r="DK619" s="23"/>
      <c r="DL619" s="42"/>
      <c r="DM619" s="27"/>
      <c r="DN619" s="42"/>
      <c r="DO619" s="27"/>
      <c r="DP619" s="43"/>
      <c r="DQ619" s="25"/>
      <c r="DR619" s="23"/>
      <c r="DS619" s="23"/>
      <c r="DT619" s="42"/>
      <c r="DU619" s="27"/>
      <c r="DV619" s="42"/>
      <c r="DW619" s="27"/>
      <c r="DX619" s="43"/>
      <c r="DY619" s="25"/>
      <c r="DZ619" s="23"/>
      <c r="EA619" s="23"/>
      <c r="EB619" s="42"/>
      <c r="EC619" s="27"/>
      <c r="ED619" s="42"/>
      <c r="EE619" s="27"/>
      <c r="EF619" s="43"/>
      <c r="EG619" s="25"/>
      <c r="EH619" s="23"/>
      <c r="EI619" s="23"/>
      <c r="EJ619" s="42"/>
      <c r="EK619" s="27"/>
      <c r="EL619" s="42"/>
      <c r="EM619" s="27"/>
      <c r="EN619" s="43"/>
      <c r="EO619" s="25"/>
      <c r="EP619" s="23"/>
      <c r="EQ619" s="23"/>
      <c r="ER619" s="42"/>
      <c r="ES619" s="27"/>
      <c r="ET619" s="42"/>
      <c r="EU619" s="27"/>
      <c r="EV619" s="43"/>
      <c r="EW619" s="25"/>
      <c r="EX619" s="23"/>
      <c r="EY619" s="23"/>
      <c r="EZ619" s="42"/>
      <c r="FA619" s="27"/>
      <c r="FB619" s="42"/>
      <c r="FC619" s="27"/>
      <c r="FD619" s="43"/>
      <c r="FE619" s="25"/>
      <c r="FF619" s="23"/>
      <c r="FG619" s="23"/>
      <c r="FH619" s="42"/>
      <c r="FI619" s="27"/>
      <c r="FJ619" s="42"/>
      <c r="FK619" s="27"/>
      <c r="FL619" s="43"/>
      <c r="FM619" s="25"/>
      <c r="FN619" s="23"/>
      <c r="FO619" s="23"/>
      <c r="FP619" s="42"/>
      <c r="FQ619" s="27"/>
      <c r="FR619" s="42"/>
      <c r="FS619" s="27"/>
      <c r="FT619" s="43"/>
      <c r="FU619" s="25"/>
      <c r="FV619" s="23"/>
      <c r="FW619" s="23"/>
      <c r="FX619" s="42"/>
      <c r="FY619" s="27"/>
      <c r="FZ619" s="42"/>
      <c r="GA619" s="27"/>
      <c r="GB619" s="43"/>
      <c r="GC619" s="25"/>
      <c r="GD619" s="23"/>
      <c r="GE619" s="23"/>
      <c r="GF619" s="42"/>
      <c r="GG619" s="27"/>
      <c r="GH619" s="42"/>
      <c r="GI619" s="27"/>
      <c r="GJ619" s="43"/>
      <c r="GK619" s="25"/>
      <c r="GL619" s="23"/>
      <c r="GM619" s="23"/>
      <c r="GN619" s="42"/>
      <c r="GO619" s="27"/>
      <c r="GP619" s="42"/>
      <c r="GQ619" s="27"/>
      <c r="GR619" s="43"/>
      <c r="GS619" s="25"/>
      <c r="GT619" s="23"/>
      <c r="GU619" s="23"/>
      <c r="GV619" s="42"/>
      <c r="GW619" s="27"/>
      <c r="GX619" s="42"/>
      <c r="GY619" s="27"/>
      <c r="GZ619" s="43"/>
      <c r="HA619" s="25"/>
      <c r="HB619" s="23"/>
      <c r="HC619" s="23"/>
      <c r="HD619" s="42"/>
      <c r="HE619" s="27"/>
      <c r="HF619" s="42"/>
      <c r="HG619" s="27"/>
      <c r="HH619" s="43"/>
      <c r="HI619" s="25"/>
      <c r="HJ619" s="23"/>
      <c r="HK619" s="23"/>
      <c r="HL619" s="42"/>
      <c r="HM619" s="27"/>
      <c r="HN619" s="42"/>
      <c r="HO619" s="27"/>
      <c r="HP619" s="43"/>
      <c r="HQ619" s="25"/>
      <c r="HR619" s="23"/>
      <c r="HS619" s="23"/>
      <c r="HT619" s="42"/>
      <c r="HU619" s="27"/>
      <c r="HV619" s="42"/>
      <c r="HW619" s="27"/>
      <c r="HX619" s="43"/>
      <c r="HY619" s="25"/>
      <c r="HZ619" s="23"/>
      <c r="IA619" s="23"/>
      <c r="IB619" s="42"/>
      <c r="IC619" s="27"/>
      <c r="ID619" s="42"/>
    </row>
    <row r="620" spans="1:238" s="28" customFormat="1" ht="11.25">
      <c r="A620" s="22"/>
      <c r="B620" s="25"/>
      <c r="C620" s="41"/>
      <c r="D620" s="41"/>
      <c r="E620" s="25"/>
      <c r="F620" s="42"/>
      <c r="G620" s="27"/>
      <c r="H620" s="43"/>
      <c r="I620" s="25"/>
      <c r="J620" s="23"/>
      <c r="K620" s="23"/>
      <c r="L620" s="42"/>
      <c r="M620" s="27"/>
      <c r="N620" s="42"/>
      <c r="O620" s="27"/>
      <c r="P620" s="43"/>
      <c r="Q620" s="25"/>
      <c r="R620" s="23"/>
      <c r="S620" s="23"/>
      <c r="T620" s="42"/>
      <c r="U620" s="27"/>
      <c r="V620" s="42"/>
      <c r="W620" s="27"/>
      <c r="X620" s="43"/>
      <c r="Y620" s="25"/>
      <c r="Z620" s="23"/>
      <c r="AA620" s="23"/>
      <c r="AB620" s="42"/>
      <c r="AC620" s="27"/>
      <c r="AD620" s="42"/>
      <c r="AE620" s="27"/>
      <c r="AF620" s="43"/>
      <c r="AG620" s="25"/>
      <c r="AH620" s="23"/>
      <c r="AI620" s="23"/>
      <c r="AJ620" s="42"/>
      <c r="AK620" s="27"/>
      <c r="AL620" s="42"/>
      <c r="AM620" s="27"/>
      <c r="AN620" s="43"/>
      <c r="AO620" s="25"/>
      <c r="AP620" s="23"/>
      <c r="AQ620" s="23"/>
      <c r="AR620" s="42"/>
      <c r="AS620" s="27"/>
      <c r="AT620" s="42"/>
      <c r="AU620" s="27"/>
      <c r="AV620" s="43"/>
      <c r="AW620" s="25"/>
      <c r="AX620" s="23"/>
      <c r="AY620" s="23"/>
      <c r="AZ620" s="42"/>
      <c r="BA620" s="27"/>
      <c r="BB620" s="42"/>
      <c r="BC620" s="27"/>
      <c r="BD620" s="43"/>
      <c r="BE620" s="25"/>
      <c r="BF620" s="23"/>
      <c r="BG620" s="23"/>
      <c r="BH620" s="42"/>
      <c r="BI620" s="27"/>
      <c r="BJ620" s="42"/>
      <c r="BK620" s="27"/>
      <c r="BL620" s="43"/>
      <c r="BM620" s="25"/>
      <c r="BN620" s="23"/>
      <c r="BO620" s="23"/>
      <c r="BP620" s="42"/>
      <c r="BQ620" s="27"/>
      <c r="BR620" s="42"/>
      <c r="BS620" s="27"/>
      <c r="BT620" s="43"/>
      <c r="BU620" s="25"/>
      <c r="BV620" s="23"/>
      <c r="BW620" s="23"/>
      <c r="BX620" s="42"/>
      <c r="BY620" s="27"/>
      <c r="BZ620" s="42"/>
      <c r="CA620" s="27"/>
      <c r="CB620" s="43"/>
      <c r="CC620" s="25"/>
      <c r="CD620" s="23"/>
      <c r="CE620" s="23"/>
      <c r="CF620" s="42"/>
      <c r="CG620" s="27"/>
      <c r="CH620" s="42"/>
      <c r="CI620" s="27"/>
      <c r="CJ620" s="43"/>
      <c r="CK620" s="25"/>
      <c r="CL620" s="23"/>
      <c r="CM620" s="23"/>
      <c r="CN620" s="42"/>
      <c r="CO620" s="27"/>
      <c r="CP620" s="42"/>
      <c r="CQ620" s="27"/>
      <c r="CR620" s="43"/>
      <c r="CS620" s="25"/>
      <c r="CT620" s="23"/>
      <c r="CU620" s="23"/>
      <c r="CV620" s="42"/>
      <c r="CW620" s="27"/>
      <c r="CX620" s="42"/>
      <c r="CY620" s="27"/>
      <c r="CZ620" s="43"/>
      <c r="DA620" s="25"/>
      <c r="DB620" s="23"/>
      <c r="DC620" s="23"/>
      <c r="DD620" s="42"/>
      <c r="DE620" s="27"/>
      <c r="DF620" s="42"/>
      <c r="DG620" s="27"/>
      <c r="DH620" s="43"/>
      <c r="DI620" s="25"/>
      <c r="DJ620" s="23"/>
      <c r="DK620" s="23"/>
      <c r="DL620" s="42"/>
      <c r="DM620" s="27"/>
      <c r="DN620" s="42"/>
      <c r="DO620" s="27"/>
      <c r="DP620" s="43"/>
      <c r="DQ620" s="25"/>
      <c r="DR620" s="23"/>
      <c r="DS620" s="23"/>
      <c r="DT620" s="42"/>
      <c r="DU620" s="27"/>
      <c r="DV620" s="42"/>
      <c r="DW620" s="27"/>
      <c r="DX620" s="43"/>
      <c r="DY620" s="25"/>
      <c r="DZ620" s="23"/>
      <c r="EA620" s="23"/>
      <c r="EB620" s="42"/>
      <c r="EC620" s="27"/>
      <c r="ED620" s="42"/>
      <c r="EE620" s="27"/>
      <c r="EF620" s="43"/>
      <c r="EG620" s="25"/>
      <c r="EH620" s="23"/>
      <c r="EI620" s="23"/>
      <c r="EJ620" s="42"/>
      <c r="EK620" s="27"/>
      <c r="EL620" s="42"/>
      <c r="EM620" s="27"/>
      <c r="EN620" s="43"/>
      <c r="EO620" s="25"/>
      <c r="EP620" s="23"/>
      <c r="EQ620" s="23"/>
      <c r="ER620" s="42"/>
      <c r="ES620" s="27"/>
      <c r="ET620" s="42"/>
      <c r="EU620" s="27"/>
      <c r="EV620" s="43"/>
      <c r="EW620" s="25"/>
      <c r="EX620" s="23"/>
      <c r="EY620" s="23"/>
      <c r="EZ620" s="42"/>
      <c r="FA620" s="27"/>
      <c r="FB620" s="42"/>
      <c r="FC620" s="27"/>
      <c r="FD620" s="43"/>
      <c r="FE620" s="25"/>
      <c r="FF620" s="23"/>
      <c r="FG620" s="23"/>
      <c r="FH620" s="42"/>
      <c r="FI620" s="27"/>
      <c r="FJ620" s="42"/>
      <c r="FK620" s="27"/>
      <c r="FL620" s="43"/>
      <c r="FM620" s="25"/>
      <c r="FN620" s="23"/>
      <c r="FO620" s="23"/>
      <c r="FP620" s="42"/>
      <c r="FQ620" s="27"/>
      <c r="FR620" s="42"/>
      <c r="FS620" s="27"/>
      <c r="FT620" s="43"/>
      <c r="FU620" s="25"/>
      <c r="FV620" s="23"/>
      <c r="FW620" s="23"/>
      <c r="FX620" s="42"/>
      <c r="FY620" s="27"/>
      <c r="FZ620" s="42"/>
      <c r="GA620" s="27"/>
      <c r="GB620" s="43"/>
      <c r="GC620" s="25"/>
      <c r="GD620" s="23"/>
      <c r="GE620" s="23"/>
      <c r="GF620" s="42"/>
      <c r="GG620" s="27"/>
      <c r="GH620" s="42"/>
      <c r="GI620" s="27"/>
      <c r="GJ620" s="43"/>
      <c r="GK620" s="25"/>
      <c r="GL620" s="23"/>
      <c r="GM620" s="23"/>
      <c r="GN620" s="42"/>
      <c r="GO620" s="27"/>
      <c r="GP620" s="42"/>
      <c r="GQ620" s="27"/>
      <c r="GR620" s="43"/>
      <c r="GS620" s="25"/>
      <c r="GT620" s="23"/>
      <c r="GU620" s="23"/>
      <c r="GV620" s="42"/>
      <c r="GW620" s="27"/>
      <c r="GX620" s="42"/>
      <c r="GY620" s="27"/>
      <c r="GZ620" s="43"/>
      <c r="HA620" s="25"/>
      <c r="HB620" s="23"/>
      <c r="HC620" s="23"/>
      <c r="HD620" s="42"/>
      <c r="HE620" s="27"/>
      <c r="HF620" s="42"/>
      <c r="HG620" s="27"/>
      <c r="HH620" s="43"/>
      <c r="HI620" s="25"/>
      <c r="HJ620" s="23"/>
      <c r="HK620" s="23"/>
      <c r="HL620" s="42"/>
      <c r="HM620" s="27"/>
      <c r="HN620" s="42"/>
      <c r="HO620" s="27"/>
      <c r="HP620" s="43"/>
      <c r="HQ620" s="25"/>
      <c r="HR620" s="23"/>
      <c r="HS620" s="23"/>
      <c r="HT620" s="42"/>
      <c r="HU620" s="27"/>
      <c r="HV620" s="42"/>
      <c r="HW620" s="27"/>
      <c r="HX620" s="43"/>
      <c r="HY620" s="25"/>
      <c r="HZ620" s="23"/>
      <c r="IA620" s="23"/>
      <c r="IB620" s="42"/>
      <c r="IC620" s="27"/>
      <c r="ID620" s="42"/>
    </row>
    <row r="621" spans="1:238" s="28" customFormat="1" ht="11.25">
      <c r="A621" s="22"/>
      <c r="B621" s="25"/>
      <c r="C621" s="41"/>
      <c r="D621" s="41"/>
      <c r="E621" s="25"/>
      <c r="F621" s="42"/>
      <c r="G621" s="27"/>
      <c r="H621" s="43"/>
      <c r="I621" s="25"/>
      <c r="J621" s="23"/>
      <c r="K621" s="23"/>
      <c r="L621" s="42"/>
      <c r="M621" s="27"/>
      <c r="N621" s="42"/>
      <c r="O621" s="27"/>
      <c r="P621" s="43"/>
      <c r="Q621" s="25"/>
      <c r="R621" s="23"/>
      <c r="S621" s="23"/>
      <c r="T621" s="42"/>
      <c r="U621" s="27"/>
      <c r="V621" s="42"/>
      <c r="W621" s="27"/>
      <c r="X621" s="43"/>
      <c r="Y621" s="25"/>
      <c r="Z621" s="23"/>
      <c r="AA621" s="23"/>
      <c r="AB621" s="42"/>
      <c r="AC621" s="27"/>
      <c r="AD621" s="42"/>
      <c r="AE621" s="27"/>
      <c r="AF621" s="43"/>
      <c r="AG621" s="25"/>
      <c r="AH621" s="23"/>
      <c r="AI621" s="23"/>
      <c r="AJ621" s="42"/>
      <c r="AK621" s="27"/>
      <c r="AL621" s="42"/>
      <c r="AM621" s="27"/>
      <c r="AN621" s="43"/>
      <c r="AO621" s="25"/>
      <c r="AP621" s="23"/>
      <c r="AQ621" s="23"/>
      <c r="AR621" s="42"/>
      <c r="AS621" s="27"/>
      <c r="AT621" s="42"/>
      <c r="AU621" s="27"/>
      <c r="AV621" s="43"/>
      <c r="AW621" s="25"/>
      <c r="AX621" s="23"/>
      <c r="AY621" s="23"/>
      <c r="AZ621" s="42"/>
      <c r="BA621" s="27"/>
      <c r="BB621" s="42"/>
      <c r="BC621" s="27"/>
      <c r="BD621" s="43"/>
      <c r="BE621" s="25"/>
      <c r="BF621" s="23"/>
      <c r="BG621" s="23"/>
      <c r="BH621" s="42"/>
      <c r="BI621" s="27"/>
      <c r="BJ621" s="42"/>
      <c r="BK621" s="27"/>
      <c r="BL621" s="43"/>
      <c r="BM621" s="25"/>
      <c r="BN621" s="23"/>
      <c r="BO621" s="23"/>
      <c r="BP621" s="42"/>
      <c r="BQ621" s="27"/>
      <c r="BR621" s="42"/>
      <c r="BS621" s="27"/>
      <c r="BT621" s="43"/>
      <c r="BU621" s="25"/>
      <c r="BV621" s="23"/>
      <c r="BW621" s="23"/>
      <c r="BX621" s="42"/>
      <c r="BY621" s="27"/>
      <c r="BZ621" s="42"/>
      <c r="CA621" s="27"/>
      <c r="CB621" s="43"/>
      <c r="CC621" s="25"/>
      <c r="CD621" s="23"/>
      <c r="CE621" s="23"/>
      <c r="CF621" s="42"/>
      <c r="CG621" s="27"/>
      <c r="CH621" s="42"/>
      <c r="CI621" s="27"/>
      <c r="CJ621" s="43"/>
      <c r="CK621" s="25"/>
      <c r="CL621" s="23"/>
      <c r="CM621" s="23"/>
      <c r="CN621" s="42"/>
      <c r="CO621" s="27"/>
      <c r="CP621" s="42"/>
      <c r="CQ621" s="27"/>
      <c r="CR621" s="43"/>
      <c r="CS621" s="25"/>
      <c r="CT621" s="23"/>
      <c r="CU621" s="23"/>
      <c r="CV621" s="42"/>
      <c r="CW621" s="27"/>
      <c r="CX621" s="42"/>
      <c r="CY621" s="27"/>
      <c r="CZ621" s="43"/>
      <c r="DA621" s="25"/>
      <c r="DB621" s="23"/>
      <c r="DC621" s="23"/>
      <c r="DD621" s="42"/>
      <c r="DE621" s="27"/>
      <c r="DF621" s="42"/>
      <c r="DG621" s="27"/>
      <c r="DH621" s="43"/>
      <c r="DI621" s="25"/>
      <c r="DJ621" s="23"/>
      <c r="DK621" s="23"/>
      <c r="DL621" s="42"/>
      <c r="DM621" s="27"/>
      <c r="DN621" s="42"/>
      <c r="DO621" s="27"/>
      <c r="DP621" s="43"/>
      <c r="DQ621" s="25"/>
      <c r="DR621" s="23"/>
      <c r="DS621" s="23"/>
      <c r="DT621" s="42"/>
      <c r="DU621" s="27"/>
      <c r="DV621" s="42"/>
      <c r="DW621" s="27"/>
      <c r="DX621" s="43"/>
      <c r="DY621" s="25"/>
      <c r="DZ621" s="23"/>
      <c r="EA621" s="23"/>
      <c r="EB621" s="42"/>
      <c r="EC621" s="27"/>
      <c r="ED621" s="42"/>
      <c r="EE621" s="27"/>
      <c r="EF621" s="43"/>
      <c r="EG621" s="25"/>
      <c r="EH621" s="23"/>
      <c r="EI621" s="23"/>
      <c r="EJ621" s="42"/>
      <c r="EK621" s="27"/>
      <c r="EL621" s="42"/>
      <c r="EM621" s="27"/>
      <c r="EN621" s="43"/>
      <c r="EO621" s="25"/>
      <c r="EP621" s="23"/>
      <c r="EQ621" s="23"/>
      <c r="ER621" s="42"/>
      <c r="ES621" s="27"/>
      <c r="ET621" s="42"/>
      <c r="EU621" s="27"/>
      <c r="EV621" s="43"/>
      <c r="EW621" s="25"/>
      <c r="EX621" s="23"/>
      <c r="EY621" s="23"/>
      <c r="EZ621" s="42"/>
      <c r="FA621" s="27"/>
      <c r="FB621" s="42"/>
      <c r="FC621" s="27"/>
      <c r="FD621" s="43"/>
      <c r="FE621" s="25"/>
      <c r="FF621" s="23"/>
      <c r="FG621" s="23"/>
      <c r="FH621" s="42"/>
      <c r="FI621" s="27"/>
      <c r="FJ621" s="42"/>
      <c r="FK621" s="27"/>
      <c r="FL621" s="43"/>
      <c r="FM621" s="25"/>
      <c r="FN621" s="23"/>
      <c r="FO621" s="23"/>
      <c r="FP621" s="42"/>
      <c r="FQ621" s="27"/>
      <c r="FR621" s="42"/>
      <c r="FS621" s="27"/>
      <c r="FT621" s="43"/>
      <c r="FU621" s="25"/>
      <c r="FV621" s="23"/>
      <c r="FW621" s="23"/>
      <c r="FX621" s="42"/>
      <c r="FY621" s="27"/>
      <c r="FZ621" s="42"/>
      <c r="GA621" s="27"/>
      <c r="GB621" s="43"/>
      <c r="GC621" s="25"/>
      <c r="GD621" s="23"/>
      <c r="GE621" s="23"/>
      <c r="GF621" s="42"/>
      <c r="GG621" s="27"/>
      <c r="GH621" s="42"/>
      <c r="GI621" s="27"/>
      <c r="GJ621" s="43"/>
      <c r="GK621" s="25"/>
      <c r="GL621" s="23"/>
      <c r="GM621" s="23"/>
      <c r="GN621" s="42"/>
      <c r="GO621" s="27"/>
      <c r="GP621" s="42"/>
      <c r="GQ621" s="27"/>
      <c r="GR621" s="43"/>
      <c r="GS621" s="25"/>
      <c r="GT621" s="23"/>
      <c r="GU621" s="23"/>
      <c r="GV621" s="42"/>
      <c r="GW621" s="27"/>
      <c r="GX621" s="42"/>
      <c r="GY621" s="27"/>
      <c r="GZ621" s="43"/>
      <c r="HA621" s="25"/>
      <c r="HB621" s="23"/>
      <c r="HC621" s="23"/>
      <c r="HD621" s="42"/>
      <c r="HE621" s="27"/>
      <c r="HF621" s="42"/>
      <c r="HG621" s="27"/>
      <c r="HH621" s="43"/>
      <c r="HI621" s="25"/>
      <c r="HJ621" s="23"/>
      <c r="HK621" s="23"/>
      <c r="HL621" s="42"/>
      <c r="HM621" s="27"/>
      <c r="HN621" s="42"/>
      <c r="HO621" s="27"/>
      <c r="HP621" s="43"/>
      <c r="HQ621" s="25"/>
      <c r="HR621" s="23"/>
      <c r="HS621" s="23"/>
      <c r="HT621" s="42"/>
      <c r="HU621" s="27"/>
      <c r="HV621" s="42"/>
      <c r="HW621" s="27"/>
      <c r="HX621" s="43"/>
      <c r="HY621" s="25"/>
      <c r="HZ621" s="23"/>
      <c r="IA621" s="23"/>
      <c r="IB621" s="42"/>
      <c r="IC621" s="27"/>
      <c r="ID621" s="42"/>
    </row>
    <row r="622" spans="1:238" s="28" customFormat="1" ht="11.25">
      <c r="A622" s="22"/>
      <c r="B622" s="25"/>
      <c r="C622" s="41"/>
      <c r="D622" s="41"/>
      <c r="E622" s="25"/>
      <c r="F622" s="42"/>
      <c r="G622" s="27"/>
      <c r="H622" s="43"/>
      <c r="I622" s="25"/>
      <c r="J622" s="23"/>
      <c r="K622" s="23"/>
      <c r="L622" s="42"/>
      <c r="M622" s="27"/>
      <c r="N622" s="42"/>
      <c r="O622" s="27"/>
      <c r="P622" s="43"/>
      <c r="Q622" s="25"/>
      <c r="R622" s="23"/>
      <c r="S622" s="23"/>
      <c r="T622" s="42"/>
      <c r="U622" s="27"/>
      <c r="V622" s="42"/>
      <c r="W622" s="27"/>
      <c r="X622" s="43"/>
      <c r="Y622" s="25"/>
      <c r="Z622" s="23"/>
      <c r="AA622" s="23"/>
      <c r="AB622" s="42"/>
      <c r="AC622" s="27"/>
      <c r="AD622" s="42"/>
      <c r="AE622" s="27"/>
      <c r="AF622" s="43"/>
      <c r="AG622" s="25"/>
      <c r="AH622" s="23"/>
      <c r="AI622" s="23"/>
      <c r="AJ622" s="42"/>
      <c r="AK622" s="27"/>
      <c r="AL622" s="42"/>
      <c r="AM622" s="27"/>
      <c r="AN622" s="43"/>
      <c r="AO622" s="25"/>
      <c r="AP622" s="23"/>
      <c r="AQ622" s="23"/>
      <c r="AR622" s="42"/>
      <c r="AS622" s="27"/>
      <c r="AT622" s="42"/>
      <c r="AU622" s="27"/>
      <c r="AV622" s="43"/>
      <c r="AW622" s="25"/>
      <c r="AX622" s="23"/>
      <c r="AY622" s="23"/>
      <c r="AZ622" s="42"/>
      <c r="BA622" s="27"/>
      <c r="BB622" s="42"/>
      <c r="BC622" s="27"/>
      <c r="BD622" s="43"/>
      <c r="BE622" s="25"/>
      <c r="BF622" s="23"/>
      <c r="BG622" s="23"/>
      <c r="BH622" s="42"/>
      <c r="BI622" s="27"/>
      <c r="BJ622" s="42"/>
      <c r="BK622" s="27"/>
      <c r="BL622" s="43"/>
      <c r="BM622" s="25"/>
      <c r="BN622" s="23"/>
      <c r="BO622" s="23"/>
      <c r="BP622" s="42"/>
      <c r="BQ622" s="27"/>
      <c r="BR622" s="42"/>
      <c r="BS622" s="27"/>
      <c r="BT622" s="43"/>
      <c r="BU622" s="25"/>
      <c r="BV622" s="23"/>
      <c r="BW622" s="23"/>
      <c r="BX622" s="42"/>
      <c r="BY622" s="27"/>
      <c r="BZ622" s="42"/>
      <c r="CA622" s="27"/>
      <c r="CB622" s="43"/>
      <c r="CC622" s="25"/>
      <c r="CD622" s="23"/>
      <c r="CE622" s="23"/>
      <c r="CF622" s="42"/>
      <c r="CG622" s="27"/>
      <c r="CH622" s="42"/>
      <c r="CI622" s="27"/>
      <c r="CJ622" s="43"/>
      <c r="CK622" s="25"/>
      <c r="CL622" s="23"/>
      <c r="CM622" s="23"/>
      <c r="CN622" s="42"/>
      <c r="CO622" s="27"/>
      <c r="CP622" s="42"/>
      <c r="CQ622" s="27"/>
      <c r="CR622" s="43"/>
      <c r="CS622" s="25"/>
      <c r="CT622" s="23"/>
      <c r="CU622" s="23"/>
      <c r="CV622" s="42"/>
      <c r="CW622" s="27"/>
      <c r="CX622" s="42"/>
      <c r="CY622" s="27"/>
      <c r="CZ622" s="43"/>
      <c r="DA622" s="25"/>
      <c r="DB622" s="23"/>
      <c r="DC622" s="23"/>
      <c r="DD622" s="42"/>
      <c r="DE622" s="27"/>
      <c r="DF622" s="42"/>
      <c r="DG622" s="27"/>
      <c r="DH622" s="43"/>
      <c r="DI622" s="25"/>
      <c r="DJ622" s="23"/>
      <c r="DK622" s="23"/>
      <c r="DL622" s="42"/>
      <c r="DM622" s="27"/>
      <c r="DN622" s="42"/>
      <c r="DO622" s="27"/>
      <c r="DP622" s="43"/>
      <c r="DQ622" s="25"/>
      <c r="DR622" s="23"/>
      <c r="DS622" s="23"/>
      <c r="DT622" s="42"/>
      <c r="DU622" s="27"/>
      <c r="DV622" s="42"/>
      <c r="DW622" s="27"/>
      <c r="DX622" s="43"/>
      <c r="DY622" s="25"/>
      <c r="DZ622" s="23"/>
      <c r="EA622" s="23"/>
      <c r="EB622" s="42"/>
      <c r="EC622" s="27"/>
      <c r="ED622" s="42"/>
      <c r="EE622" s="27"/>
      <c r="EF622" s="43"/>
      <c r="EG622" s="25"/>
      <c r="EH622" s="23"/>
      <c r="EI622" s="23"/>
      <c r="EJ622" s="42"/>
      <c r="EK622" s="27"/>
      <c r="EL622" s="42"/>
      <c r="EM622" s="27"/>
      <c r="EN622" s="43"/>
      <c r="EO622" s="25"/>
      <c r="EP622" s="23"/>
      <c r="EQ622" s="23"/>
      <c r="ER622" s="42"/>
      <c r="ES622" s="27"/>
      <c r="ET622" s="42"/>
      <c r="EU622" s="27"/>
      <c r="EV622" s="43"/>
      <c r="EW622" s="25"/>
      <c r="EX622" s="23"/>
      <c r="EY622" s="23"/>
      <c r="EZ622" s="42"/>
      <c r="FA622" s="27"/>
      <c r="FB622" s="42"/>
      <c r="FC622" s="27"/>
      <c r="FD622" s="43"/>
      <c r="FE622" s="25"/>
      <c r="FF622" s="23"/>
      <c r="FG622" s="23"/>
      <c r="FH622" s="42"/>
      <c r="FI622" s="27"/>
      <c r="FJ622" s="42"/>
      <c r="FK622" s="27"/>
      <c r="FL622" s="43"/>
      <c r="FM622" s="25"/>
      <c r="FN622" s="23"/>
      <c r="FO622" s="23"/>
      <c r="FP622" s="42"/>
      <c r="FQ622" s="27"/>
      <c r="FR622" s="42"/>
      <c r="FS622" s="27"/>
      <c r="FT622" s="43"/>
      <c r="FU622" s="25"/>
      <c r="FV622" s="23"/>
      <c r="FW622" s="23"/>
      <c r="FX622" s="42"/>
      <c r="FY622" s="27"/>
      <c r="FZ622" s="42"/>
      <c r="GA622" s="27"/>
      <c r="GB622" s="43"/>
      <c r="GC622" s="25"/>
      <c r="GD622" s="23"/>
      <c r="GE622" s="23"/>
      <c r="GF622" s="42"/>
      <c r="GG622" s="27"/>
      <c r="GH622" s="42"/>
      <c r="GI622" s="27"/>
      <c r="GJ622" s="43"/>
      <c r="GK622" s="25"/>
      <c r="GL622" s="23"/>
      <c r="GM622" s="23"/>
      <c r="GN622" s="42"/>
      <c r="GO622" s="27"/>
      <c r="GP622" s="42"/>
      <c r="GQ622" s="27"/>
      <c r="GR622" s="43"/>
      <c r="GS622" s="25"/>
      <c r="GT622" s="23"/>
      <c r="GU622" s="23"/>
      <c r="GV622" s="42"/>
      <c r="GW622" s="27"/>
      <c r="GX622" s="42"/>
      <c r="GY622" s="27"/>
      <c r="GZ622" s="43"/>
      <c r="HA622" s="25"/>
      <c r="HB622" s="23"/>
      <c r="HC622" s="23"/>
      <c r="HD622" s="42"/>
      <c r="HE622" s="27"/>
      <c r="HF622" s="42"/>
      <c r="HG622" s="27"/>
      <c r="HH622" s="43"/>
      <c r="HI622" s="25"/>
      <c r="HJ622" s="23"/>
      <c r="HK622" s="23"/>
      <c r="HL622" s="42"/>
      <c r="HM622" s="27"/>
      <c r="HN622" s="42"/>
      <c r="HO622" s="27"/>
      <c r="HP622" s="43"/>
      <c r="HQ622" s="25"/>
      <c r="HR622" s="23"/>
      <c r="HS622" s="23"/>
      <c r="HT622" s="42"/>
      <c r="HU622" s="27"/>
      <c r="HV622" s="42"/>
      <c r="HW622" s="27"/>
      <c r="HX622" s="43"/>
      <c r="HY622" s="25"/>
      <c r="HZ622" s="23"/>
      <c r="IA622" s="23"/>
      <c r="IB622" s="42"/>
      <c r="IC622" s="27"/>
      <c r="ID622" s="42"/>
    </row>
    <row r="623" spans="1:238" s="28" customFormat="1" ht="11.25">
      <c r="A623" s="22"/>
      <c r="B623" s="25"/>
      <c r="C623" s="41"/>
      <c r="D623" s="41"/>
      <c r="E623" s="25"/>
      <c r="F623" s="42"/>
      <c r="G623" s="27"/>
      <c r="H623" s="43"/>
      <c r="I623" s="25"/>
      <c r="J623" s="23"/>
      <c r="K623" s="23"/>
      <c r="L623" s="42"/>
      <c r="M623" s="27"/>
      <c r="N623" s="42"/>
      <c r="O623" s="27"/>
      <c r="P623" s="43"/>
      <c r="Q623" s="25"/>
      <c r="R623" s="23"/>
      <c r="S623" s="23"/>
      <c r="T623" s="42"/>
      <c r="U623" s="27"/>
      <c r="V623" s="42"/>
      <c r="W623" s="27"/>
      <c r="X623" s="43"/>
      <c r="Y623" s="25"/>
      <c r="Z623" s="23"/>
      <c r="AA623" s="23"/>
      <c r="AB623" s="42"/>
      <c r="AC623" s="27"/>
      <c r="AD623" s="42"/>
      <c r="AE623" s="27"/>
      <c r="AF623" s="43"/>
      <c r="AG623" s="25"/>
      <c r="AH623" s="23"/>
      <c r="AI623" s="23"/>
      <c r="AJ623" s="42"/>
      <c r="AK623" s="27"/>
      <c r="AL623" s="42"/>
      <c r="AM623" s="27"/>
      <c r="AN623" s="43"/>
      <c r="AO623" s="25"/>
      <c r="AP623" s="23"/>
      <c r="AQ623" s="23"/>
      <c r="AR623" s="42"/>
      <c r="AS623" s="27"/>
      <c r="AT623" s="42"/>
      <c r="AU623" s="27"/>
      <c r="AV623" s="43"/>
      <c r="AW623" s="25"/>
      <c r="AX623" s="23"/>
      <c r="AY623" s="23"/>
      <c r="AZ623" s="42"/>
      <c r="BA623" s="27"/>
      <c r="BB623" s="42"/>
      <c r="BC623" s="27"/>
      <c r="BD623" s="43"/>
      <c r="BE623" s="25"/>
      <c r="BF623" s="23"/>
      <c r="BG623" s="23"/>
      <c r="BH623" s="42"/>
      <c r="BI623" s="27"/>
      <c r="BJ623" s="42"/>
      <c r="BK623" s="27"/>
      <c r="BL623" s="43"/>
      <c r="BM623" s="25"/>
      <c r="BN623" s="23"/>
      <c r="BO623" s="23"/>
      <c r="BP623" s="42"/>
      <c r="BQ623" s="27"/>
      <c r="BR623" s="42"/>
      <c r="BS623" s="27"/>
      <c r="BT623" s="43"/>
      <c r="BU623" s="25"/>
      <c r="BV623" s="23"/>
      <c r="BW623" s="23"/>
      <c r="BX623" s="42"/>
      <c r="BY623" s="27"/>
      <c r="BZ623" s="42"/>
      <c r="CA623" s="27"/>
      <c r="CB623" s="43"/>
      <c r="CC623" s="25"/>
      <c r="CD623" s="23"/>
      <c r="CE623" s="23"/>
      <c r="CF623" s="42"/>
      <c r="CG623" s="27"/>
      <c r="CH623" s="42"/>
      <c r="CI623" s="27"/>
      <c r="CJ623" s="43"/>
      <c r="CK623" s="25"/>
      <c r="CL623" s="23"/>
      <c r="CM623" s="23"/>
      <c r="CN623" s="42"/>
      <c r="CO623" s="27"/>
      <c r="CP623" s="42"/>
      <c r="CQ623" s="27"/>
      <c r="CR623" s="43"/>
      <c r="CS623" s="25"/>
      <c r="CT623" s="23"/>
      <c r="CU623" s="23"/>
      <c r="CV623" s="42"/>
      <c r="CW623" s="27"/>
      <c r="CX623" s="42"/>
      <c r="CY623" s="27"/>
      <c r="CZ623" s="43"/>
      <c r="DA623" s="25"/>
      <c r="DB623" s="23"/>
      <c r="DC623" s="23"/>
      <c r="DD623" s="42"/>
      <c r="DE623" s="27"/>
      <c r="DF623" s="42"/>
      <c r="DG623" s="27"/>
      <c r="DH623" s="43"/>
      <c r="DI623" s="25"/>
      <c r="DJ623" s="23"/>
      <c r="DK623" s="23"/>
      <c r="DL623" s="42"/>
      <c r="DM623" s="27"/>
      <c r="DN623" s="42"/>
      <c r="DO623" s="27"/>
      <c r="DP623" s="43"/>
      <c r="DQ623" s="25"/>
      <c r="DR623" s="23"/>
      <c r="DS623" s="23"/>
      <c r="DT623" s="42"/>
      <c r="DU623" s="27"/>
      <c r="DV623" s="42"/>
      <c r="DW623" s="27"/>
      <c r="DX623" s="43"/>
      <c r="DY623" s="25"/>
      <c r="DZ623" s="23"/>
      <c r="EA623" s="23"/>
      <c r="EB623" s="42"/>
      <c r="EC623" s="27"/>
      <c r="ED623" s="42"/>
      <c r="EE623" s="27"/>
      <c r="EF623" s="43"/>
      <c r="EG623" s="25"/>
      <c r="EH623" s="23"/>
      <c r="EI623" s="23"/>
      <c r="EJ623" s="42"/>
      <c r="EK623" s="27"/>
      <c r="EL623" s="42"/>
      <c r="EM623" s="27"/>
      <c r="EN623" s="43"/>
      <c r="EO623" s="25"/>
      <c r="EP623" s="23"/>
      <c r="EQ623" s="23"/>
      <c r="ER623" s="42"/>
      <c r="ES623" s="27"/>
      <c r="ET623" s="42"/>
      <c r="EU623" s="27"/>
      <c r="EV623" s="43"/>
      <c r="EW623" s="25"/>
      <c r="EX623" s="23"/>
      <c r="EY623" s="23"/>
      <c r="EZ623" s="42"/>
      <c r="FA623" s="27"/>
      <c r="FB623" s="42"/>
      <c r="FC623" s="27"/>
      <c r="FD623" s="43"/>
      <c r="FE623" s="25"/>
      <c r="FF623" s="23"/>
      <c r="FG623" s="23"/>
      <c r="FH623" s="42"/>
      <c r="FI623" s="27"/>
      <c r="FJ623" s="42"/>
      <c r="FK623" s="27"/>
      <c r="FL623" s="43"/>
      <c r="FM623" s="25"/>
      <c r="FN623" s="23"/>
      <c r="FO623" s="23"/>
      <c r="FP623" s="42"/>
      <c r="FQ623" s="27"/>
      <c r="FR623" s="42"/>
      <c r="FS623" s="27"/>
      <c r="FT623" s="43"/>
      <c r="FU623" s="25"/>
      <c r="FV623" s="23"/>
      <c r="FW623" s="23"/>
      <c r="FX623" s="42"/>
      <c r="FY623" s="27"/>
      <c r="FZ623" s="42"/>
      <c r="GA623" s="27"/>
      <c r="GB623" s="43"/>
      <c r="GC623" s="25"/>
      <c r="GD623" s="23"/>
      <c r="GE623" s="23"/>
      <c r="GF623" s="42"/>
      <c r="GG623" s="27"/>
      <c r="GH623" s="42"/>
      <c r="GI623" s="27"/>
      <c r="GJ623" s="43"/>
      <c r="GK623" s="25"/>
      <c r="GL623" s="23"/>
      <c r="GM623" s="23"/>
      <c r="GN623" s="42"/>
      <c r="GO623" s="27"/>
      <c r="GP623" s="42"/>
      <c r="GQ623" s="27"/>
      <c r="GR623" s="43"/>
      <c r="GS623" s="25"/>
      <c r="GT623" s="23"/>
      <c r="GU623" s="23"/>
      <c r="GV623" s="42"/>
      <c r="GW623" s="27"/>
      <c r="GX623" s="42"/>
      <c r="GY623" s="27"/>
      <c r="GZ623" s="43"/>
      <c r="HA623" s="25"/>
      <c r="HB623" s="23"/>
      <c r="HC623" s="23"/>
      <c r="HD623" s="42"/>
      <c r="HE623" s="27"/>
      <c r="HF623" s="42"/>
      <c r="HG623" s="27"/>
      <c r="HH623" s="43"/>
      <c r="HI623" s="25"/>
      <c r="HJ623" s="23"/>
      <c r="HK623" s="23"/>
      <c r="HL623" s="42"/>
      <c r="HM623" s="27"/>
      <c r="HN623" s="42"/>
      <c r="HO623" s="27"/>
      <c r="HP623" s="43"/>
      <c r="HQ623" s="25"/>
      <c r="HR623" s="23"/>
      <c r="HS623" s="23"/>
      <c r="HT623" s="42"/>
      <c r="HU623" s="27"/>
      <c r="HV623" s="42"/>
      <c r="HW623" s="27"/>
      <c r="HX623" s="43"/>
      <c r="HY623" s="25"/>
      <c r="HZ623" s="23"/>
      <c r="IA623" s="23"/>
      <c r="IB623" s="42"/>
      <c r="IC623" s="27"/>
      <c r="ID623" s="42"/>
    </row>
    <row r="624" spans="1:4" s="28" customFormat="1" ht="11.25">
      <c r="A624" s="22"/>
      <c r="B624" s="70"/>
      <c r="C624" s="41"/>
      <c r="D624" s="41"/>
    </row>
    <row r="625" spans="1:4" s="28" customFormat="1" ht="11.25">
      <c r="A625" s="22"/>
      <c r="B625" s="25"/>
      <c r="C625" s="41"/>
      <c r="D625" s="41"/>
    </row>
    <row r="626" spans="1:4" s="28" customFormat="1" ht="11.25">
      <c r="A626" s="22"/>
      <c r="B626" s="25"/>
      <c r="C626" s="41"/>
      <c r="D626" s="41"/>
    </row>
    <row r="627" spans="1:4" s="28" customFormat="1" ht="11.25">
      <c r="A627" s="22"/>
      <c r="B627" s="25"/>
      <c r="C627" s="41"/>
      <c r="D627" s="41"/>
    </row>
    <row r="628" spans="1:4" s="28" customFormat="1" ht="11.25">
      <c r="A628" s="22"/>
      <c r="B628" s="25"/>
      <c r="C628" s="41"/>
      <c r="D628" s="41"/>
    </row>
    <row r="629" spans="1:4" s="28" customFormat="1" ht="11.25">
      <c r="A629" s="22"/>
      <c r="B629" s="25"/>
      <c r="C629" s="41"/>
      <c r="D629" s="41"/>
    </row>
    <row r="630" spans="1:4" s="28" customFormat="1" ht="11.25">
      <c r="A630" s="22"/>
      <c r="B630" s="25"/>
      <c r="C630" s="41"/>
      <c r="D630" s="41"/>
    </row>
    <row r="631" spans="1:4" s="28" customFormat="1" ht="11.25">
      <c r="A631" s="22"/>
      <c r="B631" s="25"/>
      <c r="C631" s="41"/>
      <c r="D631" s="41"/>
    </row>
    <row r="632" spans="1:4" s="28" customFormat="1" ht="11.25">
      <c r="A632" s="22"/>
      <c r="B632" s="25"/>
      <c r="C632" s="41"/>
      <c r="D632" s="41"/>
    </row>
    <row r="633" spans="1:4" s="28" customFormat="1" ht="11.25">
      <c r="A633" s="22"/>
      <c r="B633" s="25"/>
      <c r="C633" s="41"/>
      <c r="D633" s="41"/>
    </row>
    <row r="634" spans="1:4" s="28" customFormat="1" ht="11.25">
      <c r="A634" s="22"/>
      <c r="B634" s="25"/>
      <c r="C634" s="41"/>
      <c r="D634" s="41"/>
    </row>
    <row r="635" spans="1:4" s="28" customFormat="1" ht="11.25">
      <c r="A635" s="22"/>
      <c r="B635" s="25"/>
      <c r="C635" s="41"/>
      <c r="D635" s="41"/>
    </row>
    <row r="636" spans="1:4" s="28" customFormat="1" ht="11.25">
      <c r="A636" s="22"/>
      <c r="B636" s="25"/>
      <c r="C636" s="41"/>
      <c r="D636" s="41"/>
    </row>
    <row r="637" spans="1:4" s="28" customFormat="1" ht="11.25">
      <c r="A637" s="22"/>
      <c r="B637" s="25"/>
      <c r="C637" s="41"/>
      <c r="D637" s="41"/>
    </row>
    <row r="638" spans="1:4" s="28" customFormat="1" ht="11.25">
      <c r="A638" s="22"/>
      <c r="B638" s="25"/>
      <c r="C638" s="41"/>
      <c r="D638" s="41"/>
    </row>
    <row r="639" spans="1:4" s="28" customFormat="1" ht="11.25">
      <c r="A639" s="22"/>
      <c r="B639" s="25"/>
      <c r="C639" s="41"/>
      <c r="D639" s="41"/>
    </row>
    <row r="640" spans="1:4" s="28" customFormat="1" ht="11.25">
      <c r="A640" s="22"/>
      <c r="B640" s="25"/>
      <c r="C640" s="41"/>
      <c r="D640" s="41"/>
    </row>
    <row r="641" spans="1:4" s="28" customFormat="1" ht="11.25">
      <c r="A641" s="22"/>
      <c r="B641" s="25"/>
      <c r="C641" s="41"/>
      <c r="D641" s="41"/>
    </row>
    <row r="642" spans="1:4" s="28" customFormat="1" ht="11.25">
      <c r="A642" s="22"/>
      <c r="B642" s="25"/>
      <c r="C642" s="41"/>
      <c r="D642" s="41"/>
    </row>
    <row r="643" spans="1:4" s="28" customFormat="1" ht="11.25">
      <c r="A643" s="22"/>
      <c r="B643" s="25"/>
      <c r="C643" s="41"/>
      <c r="D643" s="41"/>
    </row>
    <row r="644" spans="1:4" s="28" customFormat="1" ht="11.25">
      <c r="A644" s="22"/>
      <c r="B644" s="25"/>
      <c r="C644" s="41"/>
      <c r="D644" s="41"/>
    </row>
    <row r="645" spans="1:4" s="28" customFormat="1" ht="11.25">
      <c r="A645" s="22"/>
      <c r="B645" s="25"/>
      <c r="C645" s="27"/>
      <c r="D645" s="41"/>
    </row>
    <row r="646" spans="1:4" s="28" customFormat="1" ht="11.25">
      <c r="A646" s="22"/>
      <c r="B646" s="25"/>
      <c r="C646" s="27"/>
      <c r="D646" s="41"/>
    </row>
    <row r="647" spans="1:4" s="28" customFormat="1" ht="11.25">
      <c r="A647" s="22"/>
      <c r="B647" s="25"/>
      <c r="C647" s="27"/>
      <c r="D647" s="41"/>
    </row>
    <row r="648" spans="1:4" s="28" customFormat="1" ht="11.25">
      <c r="A648" s="22"/>
      <c r="B648" s="25"/>
      <c r="C648" s="27"/>
      <c r="D648" s="41"/>
    </row>
    <row r="649" spans="1:4" s="28" customFormat="1" ht="11.25">
      <c r="A649" s="22"/>
      <c r="B649" s="25"/>
      <c r="C649" s="27"/>
      <c r="D649" s="41"/>
    </row>
    <row r="650" spans="1:4" s="28" customFormat="1" ht="11.25">
      <c r="A650" s="22"/>
      <c r="B650" s="25"/>
      <c r="C650" s="27"/>
      <c r="D650" s="41"/>
    </row>
    <row r="651" spans="1:4" s="28" customFormat="1" ht="11.25">
      <c r="A651" s="22"/>
      <c r="B651" s="25"/>
      <c r="C651" s="27"/>
      <c r="D651" s="41"/>
    </row>
    <row r="652" spans="1:4" s="28" customFormat="1" ht="11.25">
      <c r="A652" s="22"/>
      <c r="B652" s="25"/>
      <c r="C652" s="41"/>
      <c r="D652" s="41"/>
    </row>
    <row r="653" spans="1:4" s="28" customFormat="1" ht="11.25">
      <c r="A653" s="65"/>
      <c r="C653" s="41"/>
      <c r="D653" s="66"/>
    </row>
    <row r="654" spans="1:4" s="28" customFormat="1" ht="11.25">
      <c r="A654" s="65"/>
      <c r="B654" s="70"/>
      <c r="C654" s="41"/>
      <c r="D654" s="66"/>
    </row>
    <row r="655" spans="1:4" s="28" customFormat="1" ht="11.25">
      <c r="A655" s="65"/>
      <c r="B655" s="70"/>
      <c r="C655" s="41"/>
      <c r="D655" s="66"/>
    </row>
    <row r="656" spans="1:4" s="28" customFormat="1" ht="11.25">
      <c r="A656" s="65"/>
      <c r="B656" s="25"/>
      <c r="C656" s="41"/>
      <c r="D656" s="66"/>
    </row>
    <row r="657" spans="1:4" s="28" customFormat="1" ht="11.25">
      <c r="A657" s="65"/>
      <c r="B657" s="25"/>
      <c r="C657" s="41"/>
      <c r="D657" s="66"/>
    </row>
    <row r="658" spans="1:4" s="28" customFormat="1" ht="11.25">
      <c r="A658" s="65"/>
      <c r="B658" s="70"/>
      <c r="C658" s="41"/>
      <c r="D658" s="66"/>
    </row>
    <row r="659" spans="1:4" s="28" customFormat="1" ht="11.25">
      <c r="A659" s="65"/>
      <c r="B659" s="25"/>
      <c r="C659" s="41"/>
      <c r="D659" s="66"/>
    </row>
    <row r="660" spans="1:4" s="28" customFormat="1" ht="11.25">
      <c r="A660" s="65"/>
      <c r="B660" s="25"/>
      <c r="C660" s="41"/>
      <c r="D660" s="66"/>
    </row>
    <row r="661" spans="1:4" s="28" customFormat="1" ht="11.25">
      <c r="A661" s="65"/>
      <c r="B661" s="70"/>
      <c r="C661" s="41"/>
      <c r="D661" s="66"/>
    </row>
    <row r="662" spans="1:4" s="28" customFormat="1" ht="11.25">
      <c r="A662" s="65"/>
      <c r="B662" s="25"/>
      <c r="C662" s="41"/>
      <c r="D662" s="66"/>
    </row>
    <row r="663" spans="1:4" s="28" customFormat="1" ht="11.25">
      <c r="A663" s="65"/>
      <c r="B663" s="25"/>
      <c r="C663" s="41"/>
      <c r="D663" s="66"/>
    </row>
    <row r="664" spans="1:4" s="28" customFormat="1" ht="11.25">
      <c r="A664" s="65"/>
      <c r="B664" s="70"/>
      <c r="C664" s="41"/>
      <c r="D664" s="66"/>
    </row>
    <row r="665" spans="1:4" s="28" customFormat="1" ht="11.25">
      <c r="A665" s="65"/>
      <c r="B665" s="25"/>
      <c r="C665" s="41"/>
      <c r="D665" s="66"/>
    </row>
    <row r="666" spans="1:4" s="28" customFormat="1" ht="11.25">
      <c r="A666" s="65"/>
      <c r="B666" s="25"/>
      <c r="C666" s="41"/>
      <c r="D666" s="66"/>
    </row>
    <row r="667" spans="1:4" s="28" customFormat="1" ht="11.25">
      <c r="A667" s="65"/>
      <c r="B667" s="25"/>
      <c r="C667" s="41"/>
      <c r="D667" s="66"/>
    </row>
    <row r="668" spans="1:4" s="28" customFormat="1" ht="11.25">
      <c r="A668" s="65"/>
      <c r="B668" s="25"/>
      <c r="C668" s="41"/>
      <c r="D668" s="66"/>
    </row>
    <row r="669" spans="1:4" s="28" customFormat="1" ht="11.25">
      <c r="A669" s="65"/>
      <c r="B669" s="25"/>
      <c r="C669" s="41"/>
      <c r="D669" s="66"/>
    </row>
    <row r="670" spans="1:4" s="28" customFormat="1" ht="11.25">
      <c r="A670" s="65"/>
      <c r="B670" s="25"/>
      <c r="C670" s="41"/>
      <c r="D670" s="66"/>
    </row>
    <row r="671" spans="1:4" s="28" customFormat="1" ht="11.25">
      <c r="A671" s="65"/>
      <c r="B671" s="25"/>
      <c r="C671" s="41"/>
      <c r="D671" s="66"/>
    </row>
    <row r="672" spans="1:4" s="28" customFormat="1" ht="11.25">
      <c r="A672" s="65"/>
      <c r="B672" s="25"/>
      <c r="C672" s="41"/>
      <c r="D672" s="66"/>
    </row>
    <row r="673" spans="1:4" s="28" customFormat="1" ht="11.25">
      <c r="A673" s="65"/>
      <c r="B673" s="25"/>
      <c r="C673" s="41"/>
      <c r="D673" s="66"/>
    </row>
    <row r="674" spans="1:4" s="28" customFormat="1" ht="11.25">
      <c r="A674" s="65"/>
      <c r="B674" s="25"/>
      <c r="C674" s="41"/>
      <c r="D674" s="66"/>
    </row>
    <row r="675" spans="1:4" s="28" customFormat="1" ht="11.25">
      <c r="A675" s="65"/>
      <c r="B675" s="25"/>
      <c r="C675" s="41"/>
      <c r="D675" s="66"/>
    </row>
    <row r="676" spans="1:4" s="28" customFormat="1" ht="11.25">
      <c r="A676" s="65"/>
      <c r="B676" s="25"/>
      <c r="C676" s="41"/>
      <c r="D676" s="66"/>
    </row>
    <row r="677" spans="1:4" s="28" customFormat="1" ht="11.25">
      <c r="A677" s="65"/>
      <c r="B677" s="25"/>
      <c r="C677" s="41"/>
      <c r="D677" s="66"/>
    </row>
    <row r="678" spans="1:4" s="28" customFormat="1" ht="11.25">
      <c r="A678" s="65"/>
      <c r="B678" s="25"/>
      <c r="C678" s="41"/>
      <c r="D678" s="66"/>
    </row>
    <row r="679" spans="1:4" s="28" customFormat="1" ht="11.25">
      <c r="A679" s="65"/>
      <c r="B679" s="25"/>
      <c r="C679" s="41"/>
      <c r="D679" s="66"/>
    </row>
    <row r="680" spans="1:4" s="28" customFormat="1" ht="11.25">
      <c r="A680" s="65"/>
      <c r="B680" s="25"/>
      <c r="C680" s="41"/>
      <c r="D680" s="66"/>
    </row>
    <row r="681" spans="1:4" s="28" customFormat="1" ht="11.25">
      <c r="A681" s="65"/>
      <c r="B681" s="25"/>
      <c r="C681" s="41"/>
      <c r="D681" s="66"/>
    </row>
    <row r="682" spans="1:4" s="28" customFormat="1" ht="11.25">
      <c r="A682" s="65"/>
      <c r="B682" s="25"/>
      <c r="C682" s="41"/>
      <c r="D682" s="66"/>
    </row>
    <row r="683" spans="1:4" s="28" customFormat="1" ht="11.25">
      <c r="A683" s="65"/>
      <c r="B683" s="25"/>
      <c r="C683" s="41"/>
      <c r="D683" s="66"/>
    </row>
    <row r="684" spans="1:4" s="28" customFormat="1" ht="11.25">
      <c r="A684" s="65"/>
      <c r="B684" s="70"/>
      <c r="C684" s="41"/>
      <c r="D684" s="66"/>
    </row>
    <row r="685" spans="1:4" s="28" customFormat="1" ht="11.25">
      <c r="A685" s="65"/>
      <c r="B685" s="25"/>
      <c r="C685" s="41"/>
      <c r="D685" s="66"/>
    </row>
    <row r="686" spans="1:4" s="28" customFormat="1" ht="11.25">
      <c r="A686" s="65"/>
      <c r="B686" s="25"/>
      <c r="C686" s="41"/>
      <c r="D686" s="66"/>
    </row>
    <row r="687" spans="1:4" s="28" customFormat="1" ht="11.25">
      <c r="A687" s="65"/>
      <c r="B687" s="25"/>
      <c r="C687" s="41"/>
      <c r="D687" s="66"/>
    </row>
    <row r="688" spans="1:4" s="28" customFormat="1" ht="11.25">
      <c r="A688" s="65"/>
      <c r="B688" s="25"/>
      <c r="C688" s="71"/>
      <c r="D688" s="66"/>
    </row>
    <row r="689" spans="1:4" s="28" customFormat="1" ht="11.25">
      <c r="A689" s="65"/>
      <c r="C689" s="27"/>
      <c r="D689" s="66"/>
    </row>
    <row r="690" spans="1:4" s="28" customFormat="1" ht="11.25">
      <c r="A690" s="65"/>
      <c r="B690" s="25"/>
      <c r="C690" s="27"/>
      <c r="D690" s="66"/>
    </row>
    <row r="691" spans="1:4" s="28" customFormat="1" ht="11.25">
      <c r="A691" s="65"/>
      <c r="B691" s="25"/>
      <c r="C691" s="27"/>
      <c r="D691" s="66"/>
    </row>
    <row r="692" spans="1:4" s="28" customFormat="1" ht="11.25">
      <c r="A692" s="65"/>
      <c r="B692" s="25"/>
      <c r="C692" s="27"/>
      <c r="D692" s="66"/>
    </row>
    <row r="693" spans="1:4" s="28" customFormat="1" ht="11.25">
      <c r="A693" s="65"/>
      <c r="B693" s="25"/>
      <c r="C693" s="27"/>
      <c r="D693" s="66"/>
    </row>
    <row r="694" spans="1:4" s="28" customFormat="1" ht="11.25">
      <c r="A694" s="65"/>
      <c r="B694" s="25"/>
      <c r="C694" s="27"/>
      <c r="D694" s="66"/>
    </row>
    <row r="695" spans="1:4" s="28" customFormat="1" ht="11.25">
      <c r="A695" s="65"/>
      <c r="B695" s="45"/>
      <c r="C695" s="27"/>
      <c r="D695" s="66"/>
    </row>
    <row r="696" spans="1:4" s="28" customFormat="1" ht="11.25">
      <c r="A696" s="65"/>
      <c r="B696" s="45"/>
      <c r="C696" s="27"/>
      <c r="D696" s="66"/>
    </row>
    <row r="697" spans="1:4" s="28" customFormat="1" ht="11.25">
      <c r="A697" s="65"/>
      <c r="B697" s="44"/>
      <c r="C697" s="27"/>
      <c r="D697" s="66"/>
    </row>
    <row r="698" spans="1:4" s="28" customFormat="1" ht="11.25">
      <c r="A698" s="65"/>
      <c r="B698" s="25"/>
      <c r="C698" s="27"/>
      <c r="D698" s="66"/>
    </row>
    <row r="699" spans="1:4" s="28" customFormat="1" ht="11.25">
      <c r="A699" s="65"/>
      <c r="B699" s="25"/>
      <c r="C699" s="27"/>
      <c r="D699" s="66"/>
    </row>
    <row r="700" spans="1:4" s="28" customFormat="1" ht="11.25">
      <c r="A700" s="65"/>
      <c r="B700" s="25"/>
      <c r="C700" s="27"/>
      <c r="D700" s="66"/>
    </row>
    <row r="701" spans="1:4" s="28" customFormat="1" ht="11.25">
      <c r="A701" s="65"/>
      <c r="B701" s="25"/>
      <c r="C701" s="27"/>
      <c r="D701" s="66"/>
    </row>
    <row r="702" spans="1:4" s="28" customFormat="1" ht="11.25">
      <c r="A702" s="65"/>
      <c r="B702" s="25"/>
      <c r="C702" s="27"/>
      <c r="D702" s="66"/>
    </row>
    <row r="703" spans="1:4" s="28" customFormat="1" ht="11.25">
      <c r="A703" s="65"/>
      <c r="B703" s="25"/>
      <c r="C703" s="27"/>
      <c r="D703" s="66"/>
    </row>
    <row r="704" spans="1:4" s="28" customFormat="1" ht="11.25">
      <c r="A704" s="65"/>
      <c r="B704" s="25"/>
      <c r="C704" s="27"/>
      <c r="D704" s="66"/>
    </row>
    <row r="705" spans="1:4" s="28" customFormat="1" ht="11.25">
      <c r="A705" s="65"/>
      <c r="B705" s="25"/>
      <c r="C705" s="27"/>
      <c r="D705" s="66"/>
    </row>
    <row r="706" spans="1:4" s="28" customFormat="1" ht="11.25">
      <c r="A706" s="65"/>
      <c r="B706" s="25"/>
      <c r="C706" s="27"/>
      <c r="D706" s="66"/>
    </row>
    <row r="707" spans="1:4" s="28" customFormat="1" ht="11.25">
      <c r="A707" s="65"/>
      <c r="B707" s="25"/>
      <c r="C707" s="27"/>
      <c r="D707" s="66"/>
    </row>
    <row r="708" spans="1:4" s="28" customFormat="1" ht="11.25">
      <c r="A708" s="65"/>
      <c r="B708" s="25"/>
      <c r="C708" s="27"/>
      <c r="D708" s="66"/>
    </row>
    <row r="709" spans="1:4" s="28" customFormat="1" ht="11.25">
      <c r="A709" s="65"/>
      <c r="B709" s="25"/>
      <c r="C709" s="27"/>
      <c r="D709" s="66"/>
    </row>
    <row r="710" spans="1:4" s="28" customFormat="1" ht="11.25">
      <c r="A710" s="65"/>
      <c r="B710" s="25"/>
      <c r="C710" s="27"/>
      <c r="D710" s="66"/>
    </row>
    <row r="711" spans="1:4" s="28" customFormat="1" ht="11.25">
      <c r="A711" s="65"/>
      <c r="B711" s="25"/>
      <c r="C711" s="27"/>
      <c r="D711" s="66"/>
    </row>
    <row r="712" spans="1:4" s="28" customFormat="1" ht="11.25">
      <c r="A712" s="65"/>
      <c r="B712" s="25"/>
      <c r="C712" s="27"/>
      <c r="D712" s="66"/>
    </row>
    <row r="713" spans="1:4" s="28" customFormat="1" ht="11.25">
      <c r="A713" s="65"/>
      <c r="B713" s="25"/>
      <c r="C713" s="27"/>
      <c r="D713" s="66"/>
    </row>
    <row r="714" spans="1:4" s="28" customFormat="1" ht="11.25">
      <c r="A714" s="65"/>
      <c r="B714" s="25"/>
      <c r="C714" s="41"/>
      <c r="D714" s="66"/>
    </row>
    <row r="715" spans="1:4" s="28" customFormat="1" ht="11.25">
      <c r="A715" s="65"/>
      <c r="B715" s="25"/>
      <c r="C715" s="41"/>
      <c r="D715" s="66"/>
    </row>
    <row r="716" spans="1:4" s="28" customFormat="1" ht="13.5" thickBot="1">
      <c r="A716" s="72"/>
      <c r="B716" s="73"/>
      <c r="C716" s="33"/>
      <c r="D716" s="33"/>
    </row>
    <row r="717" spans="1:4" s="28" customFormat="1" ht="12.75">
      <c r="A717" s="74"/>
      <c r="B717" s="75"/>
      <c r="C717" s="76"/>
      <c r="D717" s="77"/>
    </row>
    <row r="718" spans="1:4" s="28" customFormat="1" ht="12.75">
      <c r="A718" s="30"/>
      <c r="B718" s="58"/>
      <c r="C718" s="33"/>
      <c r="D718" s="41"/>
    </row>
    <row r="719" spans="1:4" s="28" customFormat="1" ht="12.75">
      <c r="A719" s="30"/>
      <c r="B719" s="58"/>
      <c r="C719" s="33"/>
      <c r="D719" s="41"/>
    </row>
    <row r="720" spans="1:4" s="28" customFormat="1" ht="12.75">
      <c r="A720" s="72"/>
      <c r="B720" s="5"/>
      <c r="C720" s="5"/>
      <c r="D720" s="5"/>
    </row>
    <row r="723" spans="1:4" ht="15.75">
      <c r="A723" s="64"/>
      <c r="B723" s="54"/>
      <c r="C723" s="23"/>
      <c r="D723" s="23"/>
    </row>
    <row r="724" spans="1:4" ht="12.75">
      <c r="A724" s="67"/>
      <c r="B724" s="68"/>
      <c r="C724" s="23"/>
      <c r="D724" s="23"/>
    </row>
    <row r="725" spans="1:4" ht="12.75">
      <c r="A725" s="22"/>
      <c r="B725" s="25"/>
      <c r="C725" s="27"/>
      <c r="D725" s="41"/>
    </row>
    <row r="726" spans="1:4" ht="12.75">
      <c r="A726" s="22"/>
      <c r="B726" s="25"/>
      <c r="C726" s="27"/>
      <c r="D726" s="41"/>
    </row>
    <row r="727" spans="1:4" ht="12.75">
      <c r="A727" s="22"/>
      <c r="B727" s="28"/>
      <c r="C727" s="27"/>
      <c r="D727" s="41"/>
    </row>
    <row r="728" spans="1:4" ht="12.75">
      <c r="A728" s="22"/>
      <c r="B728" s="28"/>
      <c r="C728" s="27"/>
      <c r="D728" s="41"/>
    </row>
    <row r="729" spans="1:4" ht="12.75">
      <c r="A729" s="22"/>
      <c r="B729" s="25"/>
      <c r="C729" s="27"/>
      <c r="D729" s="41"/>
    </row>
    <row r="730" spans="1:4" ht="12.75">
      <c r="A730" s="22"/>
      <c r="B730" s="25"/>
      <c r="C730" s="27"/>
      <c r="D730" s="41"/>
    </row>
    <row r="731" spans="1:4" ht="12.75">
      <c r="A731" s="22"/>
      <c r="B731" s="25"/>
      <c r="C731" s="27"/>
      <c r="D731" s="41"/>
    </row>
    <row r="732" spans="1:4" ht="12.75">
      <c r="A732" s="22"/>
      <c r="B732" s="25"/>
      <c r="C732" s="27"/>
      <c r="D732" s="41"/>
    </row>
    <row r="733" spans="1:4" ht="12.75">
      <c r="A733" s="22"/>
      <c r="B733" s="25"/>
      <c r="C733" s="27"/>
      <c r="D733" s="41"/>
    </row>
    <row r="734" spans="1:4" ht="12.75">
      <c r="A734" s="22"/>
      <c r="B734" s="25"/>
      <c r="C734" s="27"/>
      <c r="D734" s="41"/>
    </row>
    <row r="735" spans="1:4" ht="12.75">
      <c r="A735" s="22"/>
      <c r="B735" s="25"/>
      <c r="C735" s="27"/>
      <c r="D735" s="41"/>
    </row>
    <row r="736" spans="1:4" ht="12.75">
      <c r="A736" s="22"/>
      <c r="B736" s="25"/>
      <c r="C736" s="27"/>
      <c r="D736" s="41"/>
    </row>
    <row r="737" spans="1:4" ht="12.75">
      <c r="A737" s="22"/>
      <c r="B737" s="25"/>
      <c r="C737" s="27"/>
      <c r="D737" s="41"/>
    </row>
    <row r="738" spans="1:4" ht="12.75">
      <c r="A738" s="22"/>
      <c r="B738" s="28"/>
      <c r="C738" s="27"/>
      <c r="D738" s="41"/>
    </row>
    <row r="739" spans="1:4" ht="12.75">
      <c r="A739" s="22"/>
      <c r="B739" s="25"/>
      <c r="C739" s="27"/>
      <c r="D739" s="41"/>
    </row>
    <row r="740" spans="1:4" ht="12.75">
      <c r="A740" s="22"/>
      <c r="B740" s="25"/>
      <c r="C740" s="27"/>
      <c r="D740" s="41"/>
    </row>
    <row r="741" spans="1:4" s="73" customFormat="1" ht="12.75">
      <c r="A741" s="22"/>
      <c r="B741" s="25"/>
      <c r="C741" s="27"/>
      <c r="D741" s="41"/>
    </row>
    <row r="742" spans="1:4" s="73" customFormat="1" ht="12.75">
      <c r="A742" s="22"/>
      <c r="B742" s="25"/>
      <c r="C742" s="27"/>
      <c r="D742" s="41"/>
    </row>
    <row r="743" spans="1:4" ht="12.75">
      <c r="A743" s="22"/>
      <c r="B743" s="28"/>
      <c r="C743" s="27"/>
      <c r="D743" s="41"/>
    </row>
    <row r="744" spans="1:4" ht="12.75">
      <c r="A744" s="22"/>
      <c r="B744" s="28"/>
      <c r="C744" s="27"/>
      <c r="D744" s="41"/>
    </row>
    <row r="745" spans="1:4" ht="12.75">
      <c r="A745" s="22"/>
      <c r="B745" s="25"/>
      <c r="C745" s="27"/>
      <c r="D745" s="41"/>
    </row>
    <row r="746" spans="1:4" ht="12.75">
      <c r="A746" s="22"/>
      <c r="B746" s="25"/>
      <c r="C746" s="27"/>
      <c r="D746" s="41"/>
    </row>
    <row r="747" spans="1:4" ht="12.75">
      <c r="A747" s="22"/>
      <c r="B747" s="25"/>
      <c r="C747" s="27"/>
      <c r="D747" s="41"/>
    </row>
    <row r="748" spans="1:4" ht="12.75">
      <c r="A748" s="22"/>
      <c r="B748" s="25"/>
      <c r="C748" s="27"/>
      <c r="D748" s="41"/>
    </row>
    <row r="749" spans="1:4" ht="12.75">
      <c r="A749" s="22"/>
      <c r="B749" s="25"/>
      <c r="C749" s="27"/>
      <c r="D749" s="41"/>
    </row>
    <row r="750" spans="1:4" ht="12.75">
      <c r="A750" s="22"/>
      <c r="B750" s="25"/>
      <c r="C750" s="27"/>
      <c r="D750" s="41"/>
    </row>
    <row r="751" spans="1:4" ht="12.75">
      <c r="A751" s="22"/>
      <c r="B751" s="25"/>
      <c r="C751" s="27"/>
      <c r="D751" s="41"/>
    </row>
    <row r="752" spans="1:4" ht="12.75">
      <c r="A752" s="22"/>
      <c r="B752" s="28"/>
      <c r="C752" s="41"/>
      <c r="D752" s="41"/>
    </row>
    <row r="753" spans="1:4" ht="12.75">
      <c r="A753" s="22"/>
      <c r="B753" s="25"/>
      <c r="C753" s="41"/>
      <c r="D753" s="41"/>
    </row>
    <row r="754" spans="1:4" ht="12.75">
      <c r="A754" s="22"/>
      <c r="B754" s="25"/>
      <c r="C754" s="41"/>
      <c r="D754" s="41"/>
    </row>
    <row r="755" spans="1:4" ht="12.75">
      <c r="A755" s="22"/>
      <c r="B755" s="25"/>
      <c r="C755" s="41"/>
      <c r="D755" s="41"/>
    </row>
    <row r="756" spans="1:4" ht="12.75">
      <c r="A756" s="22"/>
      <c r="B756" s="25"/>
      <c r="C756" s="41"/>
      <c r="D756" s="41"/>
    </row>
    <row r="757" spans="1:4" ht="12.75">
      <c r="A757" s="22"/>
      <c r="B757" s="25"/>
      <c r="C757" s="41"/>
      <c r="D757" s="41"/>
    </row>
    <row r="758" spans="1:4" ht="12.75">
      <c r="A758" s="43"/>
      <c r="B758" s="25"/>
      <c r="C758" s="41"/>
      <c r="D758" s="41"/>
    </row>
    <row r="759" spans="1:4" ht="12.75">
      <c r="A759" s="43"/>
      <c r="B759" s="25"/>
      <c r="C759" s="41"/>
      <c r="D759" s="41"/>
    </row>
    <row r="760" spans="1:4" ht="12.75">
      <c r="A760" s="43"/>
      <c r="B760" s="25"/>
      <c r="C760" s="41"/>
      <c r="D760" s="41"/>
    </row>
    <row r="761" spans="1:4" ht="12.75">
      <c r="A761" s="43"/>
      <c r="B761" s="25"/>
      <c r="C761" s="41"/>
      <c r="D761" s="41"/>
    </row>
    <row r="762" spans="1:4" ht="12.75">
      <c r="A762" s="43"/>
      <c r="B762" s="25"/>
      <c r="C762" s="41"/>
      <c r="D762" s="41"/>
    </row>
    <row r="763" spans="1:4" ht="12.75">
      <c r="A763" s="43"/>
      <c r="B763" s="25"/>
      <c r="C763" s="41"/>
      <c r="D763" s="41"/>
    </row>
    <row r="764" spans="1:4" ht="12.75">
      <c r="A764" s="43"/>
      <c r="B764" s="25"/>
      <c r="C764" s="41"/>
      <c r="D764" s="41"/>
    </row>
    <row r="765" spans="1:4" ht="12.75">
      <c r="A765" s="43"/>
      <c r="B765" s="25"/>
      <c r="C765" s="41"/>
      <c r="D765" s="41"/>
    </row>
    <row r="766" spans="1:4" ht="12.75">
      <c r="A766" s="43"/>
      <c r="B766" s="25"/>
      <c r="C766" s="41"/>
      <c r="D766" s="41"/>
    </row>
    <row r="767" spans="1:4" ht="12.75">
      <c r="A767" s="43"/>
      <c r="B767" s="25"/>
      <c r="C767" s="41"/>
      <c r="D767" s="41"/>
    </row>
    <row r="768" spans="1:4" ht="12.75">
      <c r="A768" s="43"/>
      <c r="B768" s="25"/>
      <c r="C768" s="41"/>
      <c r="D768" s="41"/>
    </row>
    <row r="769" spans="1:4" ht="12.75">
      <c r="A769" s="22"/>
      <c r="B769" s="25"/>
      <c r="C769" s="41"/>
      <c r="D769" s="41"/>
    </row>
    <row r="770" spans="1:4" ht="12.75">
      <c r="A770" s="22"/>
      <c r="B770" s="25"/>
      <c r="C770" s="41"/>
      <c r="D770" s="41"/>
    </row>
    <row r="771" spans="1:4" ht="12.75">
      <c r="A771" s="22"/>
      <c r="B771" s="25"/>
      <c r="C771" s="41"/>
      <c r="D771" s="41"/>
    </row>
    <row r="772" spans="1:4" ht="12.75">
      <c r="A772" s="22"/>
      <c r="B772" s="25"/>
      <c r="C772" s="41"/>
      <c r="D772" s="41"/>
    </row>
    <row r="773" spans="1:4" ht="12.75">
      <c r="A773" s="22"/>
      <c r="B773" s="25"/>
      <c r="C773" s="41"/>
      <c r="D773" s="41"/>
    </row>
    <row r="774" spans="1:4" ht="12.75">
      <c r="A774" s="22"/>
      <c r="B774" s="70"/>
      <c r="C774" s="41"/>
      <c r="D774" s="41"/>
    </row>
    <row r="775" spans="1:4" ht="12.75">
      <c r="A775" s="22"/>
      <c r="B775" s="25"/>
      <c r="C775" s="41"/>
      <c r="D775" s="41"/>
    </row>
    <row r="776" spans="1:4" ht="12.75">
      <c r="A776" s="22"/>
      <c r="B776" s="25"/>
      <c r="C776" s="41"/>
      <c r="D776" s="41"/>
    </row>
    <row r="777" spans="1:4" ht="12.75">
      <c r="A777" s="22"/>
      <c r="B777" s="25"/>
      <c r="C777" s="41"/>
      <c r="D777" s="41"/>
    </row>
    <row r="778" spans="1:4" ht="12.75">
      <c r="A778" s="22"/>
      <c r="B778" s="25"/>
      <c r="C778" s="41"/>
      <c r="D778" s="41"/>
    </row>
    <row r="779" spans="1:4" ht="12.75">
      <c r="A779" s="22"/>
      <c r="B779" s="25"/>
      <c r="C779" s="41"/>
      <c r="D779" s="41"/>
    </row>
    <row r="780" spans="1:4" ht="12.75">
      <c r="A780" s="22"/>
      <c r="B780" s="25"/>
      <c r="C780" s="41"/>
      <c r="D780" s="41"/>
    </row>
    <row r="781" spans="1:4" ht="12.75">
      <c r="A781" s="22"/>
      <c r="B781" s="25"/>
      <c r="C781" s="41"/>
      <c r="D781" s="41"/>
    </row>
    <row r="782" spans="1:4" ht="12.75">
      <c r="A782" s="22"/>
      <c r="B782" s="25"/>
      <c r="C782" s="41"/>
      <c r="D782" s="41"/>
    </row>
    <row r="783" spans="1:4" ht="12.75">
      <c r="A783" s="22"/>
      <c r="B783" s="25"/>
      <c r="C783" s="41"/>
      <c r="D783" s="41"/>
    </row>
    <row r="784" spans="1:4" ht="12.75">
      <c r="A784" s="22"/>
      <c r="B784" s="25"/>
      <c r="C784" s="41"/>
      <c r="D784" s="41"/>
    </row>
    <row r="785" spans="1:4" ht="12.75">
      <c r="A785" s="22"/>
      <c r="B785" s="25"/>
      <c r="C785" s="41"/>
      <c r="D785" s="41"/>
    </row>
    <row r="786" spans="1:4" ht="12.75">
      <c r="A786" s="22"/>
      <c r="B786" s="25"/>
      <c r="C786" s="41"/>
      <c r="D786" s="41"/>
    </row>
    <row r="787" spans="1:4" ht="12.75">
      <c r="A787" s="22"/>
      <c r="B787" s="25"/>
      <c r="C787" s="41"/>
      <c r="D787" s="41"/>
    </row>
    <row r="788" spans="1:4" ht="12.75">
      <c r="A788" s="22"/>
      <c r="B788" s="25"/>
      <c r="C788" s="41"/>
      <c r="D788" s="41"/>
    </row>
    <row r="789" spans="1:4" ht="12.75">
      <c r="A789" s="22"/>
      <c r="B789" s="25"/>
      <c r="C789" s="41"/>
      <c r="D789" s="41"/>
    </row>
    <row r="790" spans="1:4" ht="12.75">
      <c r="A790" s="22"/>
      <c r="B790" s="25"/>
      <c r="C790" s="41"/>
      <c r="D790" s="41"/>
    </row>
    <row r="791" spans="1:4" ht="12.75">
      <c r="A791" s="22"/>
      <c r="B791" s="25"/>
      <c r="C791" s="41"/>
      <c r="D791" s="41"/>
    </row>
    <row r="792" spans="1:4" ht="12.75">
      <c r="A792" s="22"/>
      <c r="B792" s="25"/>
      <c r="C792" s="41"/>
      <c r="D792" s="41"/>
    </row>
    <row r="793" spans="1:4" ht="12.75">
      <c r="A793" s="22"/>
      <c r="B793" s="25"/>
      <c r="C793" s="41"/>
      <c r="D793" s="41"/>
    </row>
    <row r="794" spans="1:4" ht="12.75">
      <c r="A794" s="22"/>
      <c r="B794" s="25"/>
      <c r="C794" s="41"/>
      <c r="D794" s="41"/>
    </row>
    <row r="795" spans="1:4" ht="12.75">
      <c r="A795" s="22"/>
      <c r="B795" s="25"/>
      <c r="C795" s="27"/>
      <c r="D795" s="41"/>
    </row>
    <row r="796" spans="1:4" ht="12.75">
      <c r="A796" s="22"/>
      <c r="B796" s="25"/>
      <c r="C796" s="27"/>
      <c r="D796" s="41"/>
    </row>
    <row r="797" spans="1:4" ht="12.75">
      <c r="A797" s="22"/>
      <c r="B797" s="25"/>
      <c r="C797" s="27"/>
      <c r="D797" s="41"/>
    </row>
    <row r="798" spans="1:4" ht="12.75">
      <c r="A798" s="22"/>
      <c r="B798" s="25"/>
      <c r="C798" s="27"/>
      <c r="D798" s="41"/>
    </row>
    <row r="799" spans="1:4" ht="12.75">
      <c r="A799" s="22"/>
      <c r="B799" s="25"/>
      <c r="C799" s="27"/>
      <c r="D799" s="41"/>
    </row>
    <row r="800" spans="1:4" ht="12.75">
      <c r="A800" s="22"/>
      <c r="B800" s="25"/>
      <c r="C800" s="27"/>
      <c r="D800" s="41"/>
    </row>
    <row r="801" spans="1:4" ht="12.75">
      <c r="A801" s="22"/>
      <c r="B801" s="25"/>
      <c r="C801" s="27"/>
      <c r="D801" s="41"/>
    </row>
    <row r="802" spans="1:4" ht="12.75">
      <c r="A802" s="22"/>
      <c r="B802" s="25"/>
      <c r="C802" s="41"/>
      <c r="D802" s="41"/>
    </row>
    <row r="803" spans="1:4" ht="12.75">
      <c r="A803" s="65"/>
      <c r="B803" s="28"/>
      <c r="C803" s="41"/>
      <c r="D803" s="66"/>
    </row>
    <row r="804" spans="1:4" ht="12.75">
      <c r="A804" s="65"/>
      <c r="B804" s="70"/>
      <c r="C804" s="41"/>
      <c r="D804" s="66"/>
    </row>
    <row r="805" spans="1:4" ht="12.75">
      <c r="A805" s="65"/>
      <c r="B805" s="70"/>
      <c r="C805" s="41"/>
      <c r="D805" s="66"/>
    </row>
    <row r="806" spans="1:4" ht="12.75">
      <c r="A806" s="65"/>
      <c r="B806" s="25"/>
      <c r="C806" s="41"/>
      <c r="D806" s="66"/>
    </row>
    <row r="807" spans="1:4" ht="12.75">
      <c r="A807" s="65"/>
      <c r="B807" s="25"/>
      <c r="C807" s="41"/>
      <c r="D807" s="66"/>
    </row>
    <row r="808" spans="1:4" ht="12.75">
      <c r="A808" s="65"/>
      <c r="B808" s="70"/>
      <c r="C808" s="41"/>
      <c r="D808" s="66"/>
    </row>
    <row r="809" spans="1:4" ht="12.75">
      <c r="A809" s="65"/>
      <c r="B809" s="25"/>
      <c r="C809" s="41"/>
      <c r="D809" s="66"/>
    </row>
    <row r="810" spans="1:4" ht="12.75">
      <c r="A810" s="65"/>
      <c r="B810" s="25"/>
      <c r="C810" s="41"/>
      <c r="D810" s="66"/>
    </row>
    <row r="811" spans="1:4" ht="12.75">
      <c r="A811" s="65"/>
      <c r="B811" s="70"/>
      <c r="C811" s="41"/>
      <c r="D811" s="66"/>
    </row>
    <row r="812" spans="1:4" ht="12.75">
      <c r="A812" s="65"/>
      <c r="B812" s="25"/>
      <c r="C812" s="41"/>
      <c r="D812" s="66"/>
    </row>
    <row r="813" spans="1:4" ht="12.75">
      <c r="A813" s="65"/>
      <c r="B813" s="25"/>
      <c r="C813" s="41"/>
      <c r="D813" s="66"/>
    </row>
    <row r="814" spans="1:4" ht="12.75">
      <c r="A814" s="65"/>
      <c r="B814" s="70"/>
      <c r="C814" s="41"/>
      <c r="D814" s="66"/>
    </row>
    <row r="815" spans="1:4" ht="12.75">
      <c r="A815" s="65"/>
      <c r="B815" s="25"/>
      <c r="C815" s="41"/>
      <c r="D815" s="66"/>
    </row>
    <row r="816" spans="1:4" ht="12.75">
      <c r="A816" s="65"/>
      <c r="B816" s="25"/>
      <c r="C816" s="41"/>
      <c r="D816" s="66"/>
    </row>
    <row r="817" spans="1:4" ht="12.75">
      <c r="A817" s="65"/>
      <c r="B817" s="25"/>
      <c r="C817" s="41"/>
      <c r="D817" s="66"/>
    </row>
    <row r="818" spans="1:4" ht="12.75">
      <c r="A818" s="65"/>
      <c r="B818" s="25"/>
      <c r="C818" s="41"/>
      <c r="D818" s="66"/>
    </row>
    <row r="819" spans="1:4" ht="12.75">
      <c r="A819" s="65"/>
      <c r="B819" s="25"/>
      <c r="C819" s="41"/>
      <c r="D819" s="66"/>
    </row>
    <row r="820" spans="1:4" ht="12.75">
      <c r="A820" s="65"/>
      <c r="B820" s="25"/>
      <c r="C820" s="41"/>
      <c r="D820" s="66"/>
    </row>
    <row r="821" spans="1:4" ht="12.75">
      <c r="A821" s="65"/>
      <c r="B821" s="25"/>
      <c r="C821" s="41"/>
      <c r="D821" s="66"/>
    </row>
    <row r="822" spans="1:4" ht="12.75">
      <c r="A822" s="65"/>
      <c r="B822" s="25"/>
      <c r="C822" s="41"/>
      <c r="D822" s="66"/>
    </row>
    <row r="823" spans="1:4" ht="12.75">
      <c r="A823" s="65"/>
      <c r="B823" s="25"/>
      <c r="C823" s="41"/>
      <c r="D823" s="66"/>
    </row>
    <row r="824" spans="1:4" ht="12.75">
      <c r="A824" s="65"/>
      <c r="B824" s="25"/>
      <c r="C824" s="41"/>
      <c r="D824" s="66"/>
    </row>
    <row r="825" spans="1:4" ht="12.75">
      <c r="A825" s="65"/>
      <c r="B825" s="25"/>
      <c r="C825" s="41"/>
      <c r="D825" s="66"/>
    </row>
    <row r="826" spans="1:4" ht="12.75">
      <c r="A826" s="65"/>
      <c r="B826" s="25"/>
      <c r="C826" s="41"/>
      <c r="D826" s="66"/>
    </row>
    <row r="827" spans="1:4" ht="12.75">
      <c r="A827" s="65"/>
      <c r="B827" s="25"/>
      <c r="C827" s="41"/>
      <c r="D827" s="66"/>
    </row>
    <row r="828" spans="1:4" ht="12.75">
      <c r="A828" s="65"/>
      <c r="B828" s="25"/>
      <c r="C828" s="41"/>
      <c r="D828" s="66"/>
    </row>
    <row r="829" spans="1:4" ht="12.75">
      <c r="A829" s="65"/>
      <c r="B829" s="25"/>
      <c r="C829" s="41"/>
      <c r="D829" s="66"/>
    </row>
    <row r="830" spans="1:4" ht="12.75">
      <c r="A830" s="65"/>
      <c r="B830" s="25"/>
      <c r="C830" s="41"/>
      <c r="D830" s="66"/>
    </row>
    <row r="831" spans="1:4" ht="12.75">
      <c r="A831" s="65"/>
      <c r="B831" s="25"/>
      <c r="C831" s="41"/>
      <c r="D831" s="66"/>
    </row>
    <row r="832" spans="1:4" ht="12.75">
      <c r="A832" s="65"/>
      <c r="B832" s="25"/>
      <c r="C832" s="41"/>
      <c r="D832" s="66"/>
    </row>
    <row r="833" spans="1:4" ht="12.75">
      <c r="A833" s="65"/>
      <c r="B833" s="25"/>
      <c r="C833" s="41"/>
      <c r="D833" s="66"/>
    </row>
    <row r="834" spans="1:4" ht="12.75">
      <c r="A834" s="65"/>
      <c r="B834" s="70"/>
      <c r="C834" s="41"/>
      <c r="D834" s="66"/>
    </row>
    <row r="835" spans="1:4" ht="12.75">
      <c r="A835" s="65"/>
      <c r="B835" s="25"/>
      <c r="C835" s="41"/>
      <c r="D835" s="66"/>
    </row>
    <row r="836" spans="1:4" ht="12.75">
      <c r="A836" s="65"/>
      <c r="B836" s="25"/>
      <c r="C836" s="41"/>
      <c r="D836" s="66"/>
    </row>
    <row r="837" spans="1:4" ht="12.75">
      <c r="A837" s="65"/>
      <c r="B837" s="25"/>
      <c r="C837" s="41"/>
      <c r="D837" s="66"/>
    </row>
    <row r="838" spans="1:4" ht="12.75">
      <c r="A838" s="65"/>
      <c r="B838" s="25"/>
      <c r="C838" s="71"/>
      <c r="D838" s="66"/>
    </row>
    <row r="839" spans="1:4" ht="12.75">
      <c r="A839" s="65"/>
      <c r="B839" s="28"/>
      <c r="C839" s="27"/>
      <c r="D839" s="66"/>
    </row>
    <row r="840" spans="1:4" ht="12.75">
      <c r="A840" s="65"/>
      <c r="B840" s="25"/>
      <c r="C840" s="27"/>
      <c r="D840" s="66"/>
    </row>
    <row r="841" spans="1:4" ht="12.75">
      <c r="A841" s="65"/>
      <c r="B841" s="25"/>
      <c r="C841" s="27"/>
      <c r="D841" s="66"/>
    </row>
    <row r="842" spans="1:4" ht="12.75">
      <c r="A842" s="65"/>
      <c r="B842" s="25"/>
      <c r="C842" s="27"/>
      <c r="D842" s="66"/>
    </row>
    <row r="843" spans="1:4" ht="12.75">
      <c r="A843" s="65"/>
      <c r="B843" s="25"/>
      <c r="C843" s="27"/>
      <c r="D843" s="66"/>
    </row>
    <row r="844" spans="1:4" ht="12.75">
      <c r="A844" s="65"/>
      <c r="B844" s="25"/>
      <c r="C844" s="27"/>
      <c r="D844" s="66"/>
    </row>
    <row r="845" spans="1:4" ht="12.75">
      <c r="A845" s="65"/>
      <c r="B845" s="45"/>
      <c r="C845" s="27"/>
      <c r="D845" s="66"/>
    </row>
    <row r="846" spans="1:4" ht="12.75">
      <c r="A846" s="65"/>
      <c r="B846" s="45"/>
      <c r="C846" s="27"/>
      <c r="D846" s="66"/>
    </row>
    <row r="847" spans="1:4" ht="12.75">
      <c r="A847" s="65"/>
      <c r="B847" s="44"/>
      <c r="C847" s="27"/>
      <c r="D847" s="66"/>
    </row>
    <row r="848" spans="1:4" ht="12.75">
      <c r="A848" s="65"/>
      <c r="B848" s="25"/>
      <c r="C848" s="27"/>
      <c r="D848" s="66"/>
    </row>
    <row r="849" spans="1:4" ht="12.75">
      <c r="A849" s="65"/>
      <c r="B849" s="25"/>
      <c r="C849" s="27"/>
      <c r="D849" s="66"/>
    </row>
    <row r="850" spans="1:4" ht="12.75">
      <c r="A850" s="65"/>
      <c r="B850" s="25"/>
      <c r="C850" s="27"/>
      <c r="D850" s="66"/>
    </row>
    <row r="851" spans="1:4" ht="12.75">
      <c r="A851" s="65"/>
      <c r="B851" s="25"/>
      <c r="C851" s="27"/>
      <c r="D851" s="66"/>
    </row>
    <row r="852" spans="1:4" ht="12.75">
      <c r="A852" s="65"/>
      <c r="B852" s="25"/>
      <c r="C852" s="27"/>
      <c r="D852" s="66"/>
    </row>
    <row r="853" spans="1:4" ht="12.75">
      <c r="A853" s="65"/>
      <c r="B853" s="25"/>
      <c r="C853" s="27"/>
      <c r="D853" s="66"/>
    </row>
    <row r="854" spans="1:4" ht="12.75">
      <c r="A854" s="65"/>
      <c r="B854" s="25"/>
      <c r="C854" s="27"/>
      <c r="D854" s="66"/>
    </row>
    <row r="855" spans="1:4" ht="12.75">
      <c r="A855" s="65"/>
      <c r="B855" s="25"/>
      <c r="C855" s="27"/>
      <c r="D855" s="66"/>
    </row>
    <row r="856" spans="1:4" ht="12.75">
      <c r="A856" s="65"/>
      <c r="B856" s="25"/>
      <c r="C856" s="27"/>
      <c r="D856" s="66"/>
    </row>
    <row r="857" spans="1:4" ht="12.75">
      <c r="A857" s="65"/>
      <c r="B857" s="25"/>
      <c r="C857" s="27"/>
      <c r="D857" s="66"/>
    </row>
    <row r="858" spans="1:4" ht="12.75">
      <c r="A858" s="65"/>
      <c r="B858" s="25"/>
      <c r="C858" s="27"/>
      <c r="D858" s="66"/>
    </row>
    <row r="859" spans="1:4" ht="12.75">
      <c r="A859" s="65"/>
      <c r="B859" s="25"/>
      <c r="C859" s="27"/>
      <c r="D859" s="66"/>
    </row>
    <row r="860" spans="1:4" ht="12.75">
      <c r="A860" s="65"/>
      <c r="B860" s="25"/>
      <c r="C860" s="27"/>
      <c r="D860" s="66"/>
    </row>
    <row r="861" spans="1:4" ht="12.75">
      <c r="A861" s="65"/>
      <c r="B861" s="25"/>
      <c r="C861" s="27"/>
      <c r="D861" s="66"/>
    </row>
    <row r="862" spans="1:4" ht="12.75">
      <c r="A862" s="65"/>
      <c r="B862" s="25"/>
      <c r="C862" s="27"/>
      <c r="D862" s="66"/>
    </row>
    <row r="863" spans="1:4" ht="12.75">
      <c r="A863" s="65"/>
      <c r="B863" s="25"/>
      <c r="C863" s="27"/>
      <c r="D863" s="66"/>
    </row>
    <row r="864" spans="1:4" ht="12.75">
      <c r="A864" s="65"/>
      <c r="B864" s="25"/>
      <c r="C864" s="41"/>
      <c r="D864" s="66"/>
    </row>
    <row r="865" spans="1:4" ht="12.75">
      <c r="A865" s="65"/>
      <c r="B865" s="25"/>
      <c r="C865" s="41"/>
      <c r="D865" s="66"/>
    </row>
    <row r="866" spans="2:4" ht="13.5" thickBot="1">
      <c r="B866" s="73"/>
      <c r="C866" s="33"/>
      <c r="D866" s="33"/>
    </row>
    <row r="867" spans="1:4" ht="12.75">
      <c r="A867" s="74"/>
      <c r="B867" s="75"/>
      <c r="C867" s="76"/>
      <c r="D867" s="77"/>
    </row>
    <row r="868" spans="1:4" ht="12.75">
      <c r="A868" s="30"/>
      <c r="B868" s="58"/>
      <c r="C868" s="33"/>
      <c r="D868" s="41"/>
    </row>
  </sheetData>
  <sheetProtection/>
  <mergeCells count="3">
    <mergeCell ref="C311:D311"/>
    <mergeCell ref="C313:D313"/>
    <mergeCell ref="C316:D316"/>
  </mergeCells>
  <printOptions gridLines="1"/>
  <pageMargins left="0.49" right="0.3937007874015748" top="0.984251968503937" bottom="0.984251968503937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1"/>
  <sheetViews>
    <sheetView showZeros="0" zoomScalePageLayoutView="0" workbookViewId="0" topLeftCell="A1">
      <pane ySplit="10" topLeftCell="A11" activePane="bottomLeft" state="frozen"/>
      <selection pane="topLeft" activeCell="C49" sqref="C49"/>
      <selection pane="bottomLeft" activeCell="G8" sqref="G8"/>
    </sheetView>
  </sheetViews>
  <sheetFormatPr defaultColWidth="9.00390625" defaultRowHeight="12.75"/>
  <cols>
    <col min="1" max="1" width="5.75390625" style="233" customWidth="1"/>
    <col min="2" max="2" width="6.625" style="233" customWidth="1"/>
    <col min="3" max="3" width="45.00390625" style="0" customWidth="1"/>
    <col min="4" max="5" width="5.75390625" style="234" customWidth="1"/>
    <col min="6" max="6" width="9.25390625" style="231" customWidth="1"/>
    <col min="7" max="7" width="9.25390625" style="0" customWidth="1"/>
    <col min="8" max="8" width="10.00390625" style="0" bestFit="1" customWidth="1"/>
    <col min="10" max="10" width="12.25390625" style="0" customWidth="1"/>
    <col min="11" max="11" width="11.375" style="0" customWidth="1"/>
    <col min="14" max="14" width="29.625" style="0" customWidth="1"/>
    <col min="15" max="15" width="12.25390625" style="0" customWidth="1"/>
    <col min="16" max="16" width="19.25390625" style="0" customWidth="1"/>
    <col min="17" max="17" width="11.25390625" style="0" customWidth="1"/>
  </cols>
  <sheetData>
    <row r="1" spans="1:8" ht="12.75">
      <c r="A1" s="129"/>
      <c r="B1" s="130"/>
      <c r="C1" s="131"/>
      <c r="D1" s="132"/>
      <c r="E1" s="131"/>
      <c r="F1" s="133"/>
      <c r="G1" s="134"/>
      <c r="H1" s="135"/>
    </row>
    <row r="2" spans="1:8" ht="21">
      <c r="A2" s="136"/>
      <c r="B2" s="137" t="s">
        <v>229</v>
      </c>
      <c r="C2" s="138"/>
      <c r="D2" s="139"/>
      <c r="E2" s="140"/>
      <c r="F2" s="141"/>
      <c r="G2" s="142"/>
      <c r="H2" s="144"/>
    </row>
    <row r="3" spans="1:8" ht="21">
      <c r="A3" s="145"/>
      <c r="B3" s="137" t="s">
        <v>228</v>
      </c>
      <c r="C3" s="147"/>
      <c r="D3" s="147"/>
      <c r="E3" s="147"/>
      <c r="F3" s="148"/>
      <c r="G3" s="142"/>
      <c r="H3" s="144"/>
    </row>
    <row r="4" spans="1:8" ht="12.75">
      <c r="A4" s="145"/>
      <c r="B4" s="146"/>
      <c r="D4" s="147"/>
      <c r="E4" s="147"/>
      <c r="F4" s="148"/>
      <c r="G4" s="142"/>
      <c r="H4" s="144"/>
    </row>
    <row r="5" spans="1:8" ht="15.75">
      <c r="A5" s="145"/>
      <c r="B5" s="146"/>
      <c r="C5" s="270" t="s">
        <v>36</v>
      </c>
      <c r="D5" s="147"/>
      <c r="E5" s="147"/>
      <c r="F5" s="150"/>
      <c r="G5" s="151"/>
      <c r="H5" s="144"/>
    </row>
    <row r="6" spans="1:8" ht="12.75">
      <c r="A6" s="152"/>
      <c r="B6" s="146"/>
      <c r="C6" s="269" t="s">
        <v>227</v>
      </c>
      <c r="D6" s="139"/>
      <c r="E6" s="140"/>
      <c r="F6" s="102"/>
      <c r="G6" s="103"/>
      <c r="H6" s="144"/>
    </row>
    <row r="7" spans="1:8" ht="15.75">
      <c r="A7" s="145"/>
      <c r="B7" s="154"/>
      <c r="C7" s="146"/>
      <c r="D7" s="147"/>
      <c r="E7" s="147"/>
      <c r="F7" s="9"/>
      <c r="G7" s="163"/>
      <c r="H7" s="144"/>
    </row>
    <row r="8" spans="1:8" ht="13.5" thickBot="1">
      <c r="A8" s="156"/>
      <c r="B8" s="157"/>
      <c r="C8" s="162"/>
      <c r="D8" s="158"/>
      <c r="E8" s="159"/>
      <c r="F8" s="235"/>
      <c r="G8" s="268"/>
      <c r="H8" s="161"/>
    </row>
    <row r="9" spans="1:8" ht="12.75">
      <c r="A9" s="178" t="s">
        <v>15</v>
      </c>
      <c r="B9" s="179" t="s">
        <v>12</v>
      </c>
      <c r="C9" s="180"/>
      <c r="D9" s="181"/>
      <c r="E9" s="181"/>
      <c r="F9" s="182"/>
      <c r="G9" s="182"/>
      <c r="H9" s="183"/>
    </row>
    <row r="10" spans="1:8" ht="13.5" thickBot="1">
      <c r="A10" s="184" t="s">
        <v>16</v>
      </c>
      <c r="B10" s="185" t="s">
        <v>13</v>
      </c>
      <c r="C10" s="186" t="s">
        <v>0</v>
      </c>
      <c r="D10" s="186" t="s">
        <v>1</v>
      </c>
      <c r="E10" s="186" t="s">
        <v>8</v>
      </c>
      <c r="F10" s="187" t="s">
        <v>2</v>
      </c>
      <c r="G10" s="187" t="s">
        <v>9</v>
      </c>
      <c r="H10" s="188" t="s">
        <v>39</v>
      </c>
    </row>
    <row r="11" spans="1:8" s="191" customFormat="1" ht="11.25">
      <c r="A11" s="189"/>
      <c r="B11" s="189"/>
      <c r="C11" s="173"/>
      <c r="D11" s="173"/>
      <c r="E11" s="173"/>
      <c r="F11" s="190"/>
      <c r="G11" s="190"/>
      <c r="H11" s="190"/>
    </row>
    <row r="12" spans="1:8" s="191" customFormat="1" ht="11.25">
      <c r="A12" s="189"/>
      <c r="B12" s="189"/>
      <c r="C12" s="173"/>
      <c r="D12" s="173"/>
      <c r="E12" s="173"/>
      <c r="F12" s="190"/>
      <c r="G12" s="190"/>
      <c r="H12" s="192"/>
    </row>
    <row r="13" spans="1:8" s="191" customFormat="1" ht="15.75">
      <c r="A13" s="193"/>
      <c r="B13" s="194" t="s">
        <v>49</v>
      </c>
      <c r="C13" s="194"/>
      <c r="D13" s="173"/>
      <c r="E13" s="173"/>
      <c r="F13" s="192"/>
      <c r="G13" s="192"/>
      <c r="H13" s="192"/>
    </row>
    <row r="14" spans="1:8" s="191" customFormat="1" ht="12.75">
      <c r="A14" s="195"/>
      <c r="B14" s="195"/>
      <c r="C14" s="196"/>
      <c r="D14" s="173"/>
      <c r="E14" s="173"/>
      <c r="F14" s="192"/>
      <c r="G14" s="192"/>
      <c r="H14" s="192"/>
    </row>
    <row r="15" spans="1:8" s="191" customFormat="1" ht="12.75">
      <c r="A15" s="195"/>
      <c r="B15" s="197"/>
      <c r="C15" s="196"/>
      <c r="D15" s="173"/>
      <c r="E15" s="173"/>
      <c r="F15" s="192"/>
      <c r="G15" s="192"/>
      <c r="H15" s="192"/>
    </row>
    <row r="16" spans="6:8" s="191" customFormat="1" ht="11.25">
      <c r="F16" s="192"/>
      <c r="G16" s="192"/>
      <c r="H16" s="192"/>
    </row>
    <row r="17" spans="1:8" s="191" customFormat="1" ht="11.25">
      <c r="A17" s="198"/>
      <c r="C17" s="191" t="s">
        <v>58</v>
      </c>
      <c r="D17" s="173"/>
      <c r="E17" s="173"/>
      <c r="F17" s="192"/>
      <c r="G17" s="192"/>
      <c r="H17" s="192"/>
    </row>
    <row r="18" spans="1:8" s="191" customFormat="1" ht="11.25">
      <c r="A18" s="198"/>
      <c r="C18" s="191" t="s">
        <v>103</v>
      </c>
      <c r="D18" s="173"/>
      <c r="E18" s="173"/>
      <c r="F18" s="192"/>
      <c r="G18" s="192"/>
      <c r="H18" s="192"/>
    </row>
    <row r="19" spans="1:8" s="191" customFormat="1" ht="11.25">
      <c r="A19" s="198"/>
      <c r="C19" s="191" t="s">
        <v>57</v>
      </c>
      <c r="D19" s="173"/>
      <c r="E19" s="173"/>
      <c r="F19" s="192"/>
      <c r="G19" s="192"/>
      <c r="H19" s="192"/>
    </row>
    <row r="20" spans="1:8" s="191" customFormat="1" ht="11.25">
      <c r="A20" s="198"/>
      <c r="C20" s="191" t="s">
        <v>59</v>
      </c>
      <c r="D20" s="173"/>
      <c r="E20" s="173"/>
      <c r="F20" s="192"/>
      <c r="G20" s="192"/>
      <c r="H20" s="192"/>
    </row>
    <row r="21" spans="1:8" s="191" customFormat="1" ht="11.25">
      <c r="A21" s="198"/>
      <c r="C21" s="191" t="s">
        <v>60</v>
      </c>
      <c r="D21" s="173"/>
      <c r="E21" s="173"/>
      <c r="F21" s="192"/>
      <c r="G21" s="192"/>
      <c r="H21" s="192"/>
    </row>
    <row r="22" spans="1:8" s="191" customFormat="1" ht="11.25">
      <c r="A22" s="198"/>
      <c r="C22" s="191" t="s">
        <v>55</v>
      </c>
      <c r="D22" s="173"/>
      <c r="E22" s="173"/>
      <c r="F22" s="192"/>
      <c r="G22" s="192"/>
      <c r="H22" s="192"/>
    </row>
    <row r="23" spans="1:8" s="191" customFormat="1" ht="11.25">
      <c r="A23" s="198"/>
      <c r="C23" s="191" t="s">
        <v>56</v>
      </c>
      <c r="D23" s="173"/>
      <c r="E23" s="173"/>
      <c r="F23" s="192"/>
      <c r="G23" s="192"/>
      <c r="H23" s="192"/>
    </row>
    <row r="24" spans="1:8" s="191" customFormat="1" ht="11.25">
      <c r="A24" s="198"/>
      <c r="C24" s="191" t="s">
        <v>243</v>
      </c>
      <c r="D24" s="173"/>
      <c r="E24" s="173"/>
      <c r="F24" s="192"/>
      <c r="G24" s="192"/>
      <c r="H24" s="192"/>
    </row>
    <row r="25" spans="1:8" s="191" customFormat="1" ht="11.25">
      <c r="A25" s="198"/>
      <c r="D25" s="173"/>
      <c r="E25" s="173"/>
      <c r="F25" s="192"/>
      <c r="G25" s="192"/>
      <c r="H25" s="192"/>
    </row>
    <row r="26" spans="1:8" s="191" customFormat="1" ht="11.25">
      <c r="A26" s="198"/>
      <c r="C26" s="241" t="s">
        <v>65</v>
      </c>
      <c r="D26" s="173"/>
      <c r="E26" s="173"/>
      <c r="F26" s="192"/>
      <c r="G26" s="192"/>
      <c r="H26" s="192"/>
    </row>
    <row r="27" spans="1:11" s="191" customFormat="1" ht="11.25">
      <c r="A27" s="199"/>
      <c r="B27" s="200"/>
      <c r="C27" s="196" t="s">
        <v>64</v>
      </c>
      <c r="D27" s="173" t="s">
        <v>18</v>
      </c>
      <c r="E27" s="173">
        <v>6</v>
      </c>
      <c r="F27" s="236"/>
      <c r="G27" s="192"/>
      <c r="H27" s="192">
        <f aca="true" t="shared" si="0" ref="H27:H38">E27*F27</f>
        <v>0</v>
      </c>
      <c r="K27" s="173"/>
    </row>
    <row r="28" spans="1:11" s="191" customFormat="1" ht="11.25">
      <c r="A28" s="199"/>
      <c r="B28" s="200"/>
      <c r="C28" s="196" t="s">
        <v>48</v>
      </c>
      <c r="D28" s="173" t="s">
        <v>18</v>
      </c>
      <c r="E28" s="173">
        <v>10</v>
      </c>
      <c r="F28" s="236"/>
      <c r="G28" s="192"/>
      <c r="H28" s="192">
        <f t="shared" si="0"/>
        <v>0</v>
      </c>
      <c r="K28" s="173"/>
    </row>
    <row r="29" spans="1:11" s="191" customFormat="1" ht="11.25">
      <c r="A29" s="199"/>
      <c r="B29" s="200"/>
      <c r="C29" s="196" t="s">
        <v>47</v>
      </c>
      <c r="D29" s="173" t="s">
        <v>18</v>
      </c>
      <c r="E29" s="173">
        <v>28</v>
      </c>
      <c r="F29" s="236"/>
      <c r="G29" s="192"/>
      <c r="H29" s="192">
        <f t="shared" si="0"/>
        <v>0</v>
      </c>
      <c r="K29" s="173"/>
    </row>
    <row r="30" spans="1:11" s="191" customFormat="1" ht="11.25">
      <c r="A30" s="199"/>
      <c r="B30" s="200"/>
      <c r="C30" s="196" t="s">
        <v>46</v>
      </c>
      <c r="D30" s="173" t="s">
        <v>18</v>
      </c>
      <c r="E30" s="173">
        <v>42</v>
      </c>
      <c r="F30" s="236"/>
      <c r="G30" s="192"/>
      <c r="H30" s="192">
        <f t="shared" si="0"/>
        <v>0</v>
      </c>
      <c r="K30" s="173"/>
    </row>
    <row r="31" spans="1:11" s="191" customFormat="1" ht="11.25">
      <c r="A31" s="199"/>
      <c r="B31" s="200"/>
      <c r="C31" s="196" t="s">
        <v>45</v>
      </c>
      <c r="D31" s="173" t="s">
        <v>18</v>
      </c>
      <c r="E31" s="173">
        <v>117</v>
      </c>
      <c r="F31" s="236"/>
      <c r="G31" s="192"/>
      <c r="H31" s="192">
        <f t="shared" si="0"/>
        <v>0</v>
      </c>
      <c r="K31" s="173"/>
    </row>
    <row r="32" spans="1:11" s="191" customFormat="1" ht="11.25">
      <c r="A32" s="199"/>
      <c r="B32" s="200"/>
      <c r="C32" s="196" t="s">
        <v>44</v>
      </c>
      <c r="D32" s="173" t="s">
        <v>18</v>
      </c>
      <c r="E32" s="173">
        <v>115</v>
      </c>
      <c r="F32" s="236"/>
      <c r="G32" s="192"/>
      <c r="H32" s="192">
        <f t="shared" si="0"/>
        <v>0</v>
      </c>
      <c r="K32" s="173"/>
    </row>
    <row r="33" spans="1:11" s="191" customFormat="1" ht="11.25">
      <c r="A33" s="199"/>
      <c r="B33" s="200"/>
      <c r="C33" s="196" t="s">
        <v>43</v>
      </c>
      <c r="D33" s="173" t="s">
        <v>18</v>
      </c>
      <c r="E33" s="173">
        <v>30</v>
      </c>
      <c r="F33" s="236"/>
      <c r="G33" s="192"/>
      <c r="H33" s="192">
        <f t="shared" si="0"/>
        <v>0</v>
      </c>
      <c r="K33" s="173"/>
    </row>
    <row r="34" spans="1:11" s="191" customFormat="1" ht="11.25">
      <c r="A34" s="199"/>
      <c r="B34" s="200"/>
      <c r="C34" s="196" t="s">
        <v>63</v>
      </c>
      <c r="D34" s="173" t="s">
        <v>18</v>
      </c>
      <c r="E34" s="173">
        <v>35</v>
      </c>
      <c r="F34" s="236"/>
      <c r="G34" s="192"/>
      <c r="H34" s="192">
        <f t="shared" si="0"/>
        <v>0</v>
      </c>
      <c r="K34" s="173"/>
    </row>
    <row r="35" spans="1:11" s="191" customFormat="1" ht="11.25">
      <c r="A35" s="199"/>
      <c r="B35" s="200"/>
      <c r="C35" s="196" t="s">
        <v>42</v>
      </c>
      <c r="D35" s="173" t="s">
        <v>18</v>
      </c>
      <c r="E35" s="173">
        <v>9</v>
      </c>
      <c r="F35" s="236"/>
      <c r="G35" s="192"/>
      <c r="H35" s="192">
        <f t="shared" si="0"/>
        <v>0</v>
      </c>
      <c r="K35" s="173"/>
    </row>
    <row r="36" spans="1:11" s="191" customFormat="1" ht="11.25">
      <c r="A36" s="199"/>
      <c r="B36" s="200"/>
      <c r="C36" s="196" t="s">
        <v>62</v>
      </c>
      <c r="D36" s="173" t="s">
        <v>18</v>
      </c>
      <c r="E36" s="173">
        <v>12</v>
      </c>
      <c r="F36" s="236"/>
      <c r="G36" s="192"/>
      <c r="H36" s="192">
        <f t="shared" si="0"/>
        <v>0</v>
      </c>
      <c r="K36" s="173"/>
    </row>
    <row r="37" spans="1:11" s="191" customFormat="1" ht="11.25">
      <c r="A37" s="199"/>
      <c r="B37" s="200"/>
      <c r="C37" s="196" t="s">
        <v>61</v>
      </c>
      <c r="D37" s="173" t="s">
        <v>18</v>
      </c>
      <c r="E37" s="173">
        <v>20</v>
      </c>
      <c r="F37" s="236"/>
      <c r="G37" s="192"/>
      <c r="H37" s="192">
        <f t="shared" si="0"/>
        <v>0</v>
      </c>
      <c r="K37" s="173"/>
    </row>
    <row r="38" spans="1:11" s="191" customFormat="1" ht="11.25">
      <c r="A38" s="199"/>
      <c r="B38" s="200"/>
      <c r="C38" s="196" t="s">
        <v>41</v>
      </c>
      <c r="D38" s="173" t="s">
        <v>18</v>
      </c>
      <c r="E38" s="173">
        <v>5</v>
      </c>
      <c r="F38" s="236"/>
      <c r="G38" s="192"/>
      <c r="H38" s="192">
        <f t="shared" si="0"/>
        <v>0</v>
      </c>
      <c r="I38" s="218"/>
      <c r="K38" s="173"/>
    </row>
    <row r="39" spans="1:11" s="191" customFormat="1" ht="11.25">
      <c r="A39" s="199"/>
      <c r="B39" s="200"/>
      <c r="C39" s="196"/>
      <c r="D39" s="173"/>
      <c r="E39" s="173"/>
      <c r="F39" s="236"/>
      <c r="G39" s="192"/>
      <c r="H39" s="192"/>
      <c r="I39" s="218"/>
      <c r="K39" s="173"/>
    </row>
    <row r="40" spans="1:11" s="191" customFormat="1" ht="11.25">
      <c r="A40" s="199"/>
      <c r="B40" s="200"/>
      <c r="C40" s="222" t="s">
        <v>66</v>
      </c>
      <c r="D40" s="173"/>
      <c r="E40" s="173"/>
      <c r="F40" s="236"/>
      <c r="G40" s="192"/>
      <c r="H40" s="192"/>
      <c r="I40" s="218"/>
      <c r="K40" s="173"/>
    </row>
    <row r="41" spans="1:11" s="191" customFormat="1" ht="11.25">
      <c r="A41" s="199"/>
      <c r="B41" s="200"/>
      <c r="C41" s="196" t="s">
        <v>67</v>
      </c>
      <c r="D41" s="173" t="s">
        <v>3</v>
      </c>
      <c r="E41" s="173">
        <v>4</v>
      </c>
      <c r="F41" s="236"/>
      <c r="G41" s="192"/>
      <c r="H41" s="192">
        <f>E41*F41</f>
        <v>0</v>
      </c>
      <c r="I41" s="218"/>
      <c r="K41" s="173"/>
    </row>
    <row r="42" spans="1:11" s="191" customFormat="1" ht="11.25">
      <c r="A42" s="199"/>
      <c r="B42" s="200"/>
      <c r="C42" s="196" t="s">
        <v>68</v>
      </c>
      <c r="D42" s="173" t="s">
        <v>3</v>
      </c>
      <c r="E42" s="173">
        <v>1</v>
      </c>
      <c r="F42" s="236"/>
      <c r="G42" s="192"/>
      <c r="H42" s="192">
        <f>E42*F42</f>
        <v>0</v>
      </c>
      <c r="I42" s="218"/>
      <c r="K42" s="173"/>
    </row>
    <row r="43" spans="1:11" s="191" customFormat="1" ht="11.25">
      <c r="A43" s="199"/>
      <c r="B43" s="200"/>
      <c r="C43" s="196"/>
      <c r="D43" s="173"/>
      <c r="E43" s="173"/>
      <c r="F43" s="236"/>
      <c r="G43" s="192"/>
      <c r="H43" s="192">
        <f aca="true" t="shared" si="1" ref="H43:H94">E43*F43</f>
        <v>0</v>
      </c>
      <c r="I43" s="218"/>
      <c r="K43" s="173"/>
    </row>
    <row r="44" spans="1:11" s="191" customFormat="1" ht="11.25">
      <c r="A44" s="199"/>
      <c r="B44" s="200"/>
      <c r="C44" s="222" t="s">
        <v>69</v>
      </c>
      <c r="D44" s="173"/>
      <c r="E44" s="173"/>
      <c r="F44" s="236"/>
      <c r="G44" s="192"/>
      <c r="H44" s="192">
        <f t="shared" si="1"/>
        <v>0</v>
      </c>
      <c r="I44" s="218"/>
      <c r="K44" s="173"/>
    </row>
    <row r="45" spans="1:11" s="191" customFormat="1" ht="11.25">
      <c r="A45" s="199"/>
      <c r="B45" s="200"/>
      <c r="C45" s="196" t="s">
        <v>70</v>
      </c>
      <c r="D45" s="173" t="s">
        <v>3</v>
      </c>
      <c r="E45" s="173">
        <v>19</v>
      </c>
      <c r="F45" s="236"/>
      <c r="G45" s="192"/>
      <c r="H45" s="192">
        <f t="shared" si="1"/>
        <v>0</v>
      </c>
      <c r="I45" s="218"/>
      <c r="K45" s="173"/>
    </row>
    <row r="46" spans="1:11" s="191" customFormat="1" ht="11.25">
      <c r="A46" s="199"/>
      <c r="B46" s="200"/>
      <c r="C46" s="196" t="s">
        <v>71</v>
      </c>
      <c r="D46" s="173" t="s">
        <v>3</v>
      </c>
      <c r="E46" s="173">
        <v>21</v>
      </c>
      <c r="F46" s="236"/>
      <c r="G46" s="192"/>
      <c r="H46" s="192">
        <f t="shared" si="1"/>
        <v>0</v>
      </c>
      <c r="I46" s="218"/>
      <c r="K46" s="173"/>
    </row>
    <row r="47" spans="1:11" s="191" customFormat="1" ht="11.25">
      <c r="A47" s="199"/>
      <c r="B47" s="200"/>
      <c r="C47" s="196" t="s">
        <v>68</v>
      </c>
      <c r="D47" s="173" t="s">
        <v>3</v>
      </c>
      <c r="E47" s="173">
        <v>10</v>
      </c>
      <c r="F47" s="236"/>
      <c r="G47" s="192"/>
      <c r="H47" s="192">
        <f t="shared" si="1"/>
        <v>0</v>
      </c>
      <c r="I47" s="218"/>
      <c r="K47" s="173"/>
    </row>
    <row r="48" spans="1:11" s="191" customFormat="1" ht="11.25">
      <c r="A48" s="199"/>
      <c r="B48" s="200"/>
      <c r="C48" s="196" t="s">
        <v>72</v>
      </c>
      <c r="D48" s="173" t="s">
        <v>3</v>
      </c>
      <c r="E48" s="173">
        <v>1</v>
      </c>
      <c r="F48" s="236"/>
      <c r="G48" s="192"/>
      <c r="H48" s="192">
        <f t="shared" si="1"/>
        <v>0</v>
      </c>
      <c r="I48" s="218"/>
      <c r="K48" s="173"/>
    </row>
    <row r="49" spans="1:11" s="191" customFormat="1" ht="11.25">
      <c r="A49" s="199"/>
      <c r="B49" s="200"/>
      <c r="C49" s="196" t="s">
        <v>73</v>
      </c>
      <c r="D49" s="173" t="s">
        <v>3</v>
      </c>
      <c r="E49" s="173">
        <v>21</v>
      </c>
      <c r="F49" s="236"/>
      <c r="G49" s="192"/>
      <c r="H49" s="192">
        <f t="shared" si="1"/>
        <v>0</v>
      </c>
      <c r="I49" s="218"/>
      <c r="K49" s="173"/>
    </row>
    <row r="50" spans="1:11" s="191" customFormat="1" ht="11.25">
      <c r="A50" s="199"/>
      <c r="B50" s="200"/>
      <c r="C50" s="196" t="s">
        <v>74</v>
      </c>
      <c r="D50" s="173" t="s">
        <v>3</v>
      </c>
      <c r="E50" s="173">
        <v>2</v>
      </c>
      <c r="F50" s="236"/>
      <c r="G50" s="192"/>
      <c r="H50" s="192">
        <f t="shared" si="1"/>
        <v>0</v>
      </c>
      <c r="I50" s="218"/>
      <c r="K50" s="173"/>
    </row>
    <row r="51" spans="1:11" s="191" customFormat="1" ht="11.25">
      <c r="A51" s="199"/>
      <c r="B51" s="200"/>
      <c r="C51" s="196" t="s">
        <v>75</v>
      </c>
      <c r="D51" s="173" t="s">
        <v>3</v>
      </c>
      <c r="E51" s="173">
        <v>1</v>
      </c>
      <c r="F51" s="236"/>
      <c r="G51" s="192"/>
      <c r="H51" s="192">
        <f t="shared" si="1"/>
        <v>0</v>
      </c>
      <c r="I51" s="218"/>
      <c r="K51" s="173"/>
    </row>
    <row r="52" spans="1:11" s="191" customFormat="1" ht="11.25">
      <c r="A52" s="199"/>
      <c r="B52" s="200"/>
      <c r="C52" s="196" t="s">
        <v>76</v>
      </c>
      <c r="D52" s="173" t="s">
        <v>3</v>
      </c>
      <c r="E52" s="173">
        <v>4</v>
      </c>
      <c r="F52" s="236"/>
      <c r="G52" s="192"/>
      <c r="H52" s="192">
        <f t="shared" si="1"/>
        <v>0</v>
      </c>
      <c r="I52" s="218"/>
      <c r="K52" s="173"/>
    </row>
    <row r="53" spans="1:11" s="191" customFormat="1" ht="11.25">
      <c r="A53" s="199"/>
      <c r="B53" s="200"/>
      <c r="C53" s="196" t="s">
        <v>77</v>
      </c>
      <c r="D53" s="173" t="s">
        <v>3</v>
      </c>
      <c r="E53" s="173">
        <v>4</v>
      </c>
      <c r="F53" s="236"/>
      <c r="G53" s="192"/>
      <c r="H53" s="192">
        <f t="shared" si="1"/>
        <v>0</v>
      </c>
      <c r="I53" s="218"/>
      <c r="K53" s="173"/>
    </row>
    <row r="54" spans="1:11" s="191" customFormat="1" ht="11.25">
      <c r="A54" s="199"/>
      <c r="B54" s="200"/>
      <c r="C54" s="196"/>
      <c r="D54" s="173"/>
      <c r="E54" s="173"/>
      <c r="F54" s="236"/>
      <c r="G54" s="192"/>
      <c r="H54" s="192">
        <f t="shared" si="1"/>
        <v>0</v>
      </c>
      <c r="I54" s="218"/>
      <c r="K54" s="173"/>
    </row>
    <row r="55" spans="1:11" s="191" customFormat="1" ht="11.25">
      <c r="A55" s="199"/>
      <c r="B55" s="200"/>
      <c r="C55" s="222" t="s">
        <v>78</v>
      </c>
      <c r="D55" s="173"/>
      <c r="E55" s="173"/>
      <c r="F55" s="236"/>
      <c r="G55" s="192"/>
      <c r="H55" s="192">
        <f t="shared" si="1"/>
        <v>0</v>
      </c>
      <c r="I55" s="218"/>
      <c r="K55" s="173"/>
    </row>
    <row r="56" spans="1:11" s="191" customFormat="1" ht="11.25">
      <c r="A56" s="199"/>
      <c r="B56" s="200"/>
      <c r="C56" s="196" t="s">
        <v>71</v>
      </c>
      <c r="D56" s="173" t="s">
        <v>3</v>
      </c>
      <c r="E56" s="173">
        <v>2</v>
      </c>
      <c r="F56" s="236"/>
      <c r="G56" s="192"/>
      <c r="H56" s="192">
        <f t="shared" si="1"/>
        <v>0</v>
      </c>
      <c r="I56" s="218"/>
      <c r="K56" s="173"/>
    </row>
    <row r="57" spans="1:11" s="191" customFormat="1" ht="11.25">
      <c r="A57" s="199"/>
      <c r="B57" s="200"/>
      <c r="C57" s="196" t="s">
        <v>68</v>
      </c>
      <c r="D57" s="173" t="s">
        <v>3</v>
      </c>
      <c r="E57" s="173">
        <v>3</v>
      </c>
      <c r="F57" s="236"/>
      <c r="G57" s="192"/>
      <c r="H57" s="192">
        <f t="shared" si="1"/>
        <v>0</v>
      </c>
      <c r="I57" s="218"/>
      <c r="K57" s="173"/>
    </row>
    <row r="58" spans="1:11" s="191" customFormat="1" ht="11.25">
      <c r="A58" s="199"/>
      <c r="B58" s="200"/>
      <c r="C58" s="196" t="s">
        <v>73</v>
      </c>
      <c r="D58" s="173" t="s">
        <v>3</v>
      </c>
      <c r="E58" s="173">
        <v>2</v>
      </c>
      <c r="F58" s="236"/>
      <c r="G58" s="192"/>
      <c r="H58" s="192">
        <f t="shared" si="1"/>
        <v>0</v>
      </c>
      <c r="I58" s="218"/>
      <c r="K58" s="173"/>
    </row>
    <row r="59" spans="1:11" s="191" customFormat="1" ht="11.25">
      <c r="A59" s="199"/>
      <c r="B59" s="200"/>
      <c r="C59" s="196" t="s">
        <v>76</v>
      </c>
      <c r="D59" s="173" t="s">
        <v>3</v>
      </c>
      <c r="E59" s="173">
        <v>3</v>
      </c>
      <c r="F59" s="236"/>
      <c r="G59" s="192"/>
      <c r="H59" s="192">
        <f t="shared" si="1"/>
        <v>0</v>
      </c>
      <c r="I59" s="218"/>
      <c r="K59" s="173"/>
    </row>
    <row r="60" spans="1:11" s="191" customFormat="1" ht="11.25">
      <c r="A60" s="199"/>
      <c r="B60" s="200"/>
      <c r="C60" s="196"/>
      <c r="D60" s="173"/>
      <c r="E60" s="173"/>
      <c r="F60" s="236"/>
      <c r="G60" s="192"/>
      <c r="H60" s="192">
        <f t="shared" si="1"/>
        <v>0</v>
      </c>
      <c r="I60" s="218"/>
      <c r="K60" s="173"/>
    </row>
    <row r="61" spans="1:11" s="191" customFormat="1" ht="11.25">
      <c r="A61" s="199"/>
      <c r="B61" s="200"/>
      <c r="C61" s="222" t="s">
        <v>83</v>
      </c>
      <c r="D61" s="173"/>
      <c r="E61" s="173"/>
      <c r="F61" s="236"/>
      <c r="G61" s="192"/>
      <c r="H61" s="192">
        <f t="shared" si="1"/>
        <v>0</v>
      </c>
      <c r="I61" s="218"/>
      <c r="K61" s="173"/>
    </row>
    <row r="62" spans="1:11" s="191" customFormat="1" ht="11.25">
      <c r="A62" s="199"/>
      <c r="B62" s="200"/>
      <c r="C62" s="196" t="s">
        <v>47</v>
      </c>
      <c r="D62" s="173" t="s">
        <v>3</v>
      </c>
      <c r="E62" s="173">
        <v>2</v>
      </c>
      <c r="F62" s="236"/>
      <c r="G62" s="192"/>
      <c r="H62" s="192">
        <f t="shared" si="1"/>
        <v>0</v>
      </c>
      <c r="I62" s="218"/>
      <c r="K62" s="173"/>
    </row>
    <row r="63" spans="1:11" s="191" customFormat="1" ht="11.25">
      <c r="A63" s="199"/>
      <c r="B63" s="200"/>
      <c r="C63" s="196"/>
      <c r="D63" s="173"/>
      <c r="E63" s="173"/>
      <c r="F63" s="236"/>
      <c r="G63" s="192"/>
      <c r="H63" s="192">
        <f t="shared" si="1"/>
        <v>0</v>
      </c>
      <c r="I63" s="218"/>
      <c r="K63" s="173"/>
    </row>
    <row r="64" spans="1:11" s="191" customFormat="1" ht="11.25">
      <c r="A64" s="199"/>
      <c r="B64" s="200"/>
      <c r="C64" s="222" t="s">
        <v>84</v>
      </c>
      <c r="D64" s="173"/>
      <c r="E64" s="173"/>
      <c r="F64" s="236"/>
      <c r="G64" s="192"/>
      <c r="H64" s="192">
        <f t="shared" si="1"/>
        <v>0</v>
      </c>
      <c r="I64" s="218"/>
      <c r="K64" s="173"/>
    </row>
    <row r="65" spans="1:11" s="191" customFormat="1" ht="11.25">
      <c r="A65" s="199"/>
      <c r="B65" s="200"/>
      <c r="C65" s="196" t="s">
        <v>47</v>
      </c>
      <c r="D65" s="173" t="s">
        <v>3</v>
      </c>
      <c r="E65" s="219">
        <v>4</v>
      </c>
      <c r="F65" s="236"/>
      <c r="G65" s="192"/>
      <c r="H65" s="192">
        <f t="shared" si="1"/>
        <v>0</v>
      </c>
      <c r="I65" s="218"/>
      <c r="K65" s="219"/>
    </row>
    <row r="66" spans="1:11" s="191" customFormat="1" ht="11.25">
      <c r="A66" s="199"/>
      <c r="B66" s="200"/>
      <c r="C66" s="196" t="s">
        <v>46</v>
      </c>
      <c r="D66" s="173" t="s">
        <v>3</v>
      </c>
      <c r="E66" s="219">
        <v>7</v>
      </c>
      <c r="F66" s="236"/>
      <c r="G66" s="192"/>
      <c r="H66" s="192">
        <f t="shared" si="1"/>
        <v>0</v>
      </c>
      <c r="I66" s="218"/>
      <c r="K66" s="219"/>
    </row>
    <row r="67" spans="1:11" s="191" customFormat="1" ht="11.25">
      <c r="A67" s="199"/>
      <c r="B67" s="200"/>
      <c r="C67" s="196" t="s">
        <v>45</v>
      </c>
      <c r="D67" s="173" t="s">
        <v>3</v>
      </c>
      <c r="E67" s="219">
        <v>16</v>
      </c>
      <c r="F67" s="236"/>
      <c r="G67" s="192"/>
      <c r="H67" s="192">
        <f t="shared" si="1"/>
        <v>0</v>
      </c>
      <c r="I67" s="218"/>
      <c r="K67" s="219"/>
    </row>
    <row r="68" spans="1:11" s="191" customFormat="1" ht="11.25">
      <c r="A68" s="199"/>
      <c r="B68" s="200"/>
      <c r="C68" s="196" t="s">
        <v>44</v>
      </c>
      <c r="D68" s="173" t="s">
        <v>3</v>
      </c>
      <c r="E68" s="219">
        <v>48</v>
      </c>
      <c r="F68" s="236"/>
      <c r="G68" s="192"/>
      <c r="H68" s="192">
        <f t="shared" si="1"/>
        <v>0</v>
      </c>
      <c r="I68" s="218"/>
      <c r="K68" s="219"/>
    </row>
    <row r="69" spans="1:11" s="191" customFormat="1" ht="11.25">
      <c r="A69" s="199"/>
      <c r="B69" s="200"/>
      <c r="C69" s="196" t="s">
        <v>43</v>
      </c>
      <c r="D69" s="173" t="s">
        <v>3</v>
      </c>
      <c r="E69" s="219">
        <v>2</v>
      </c>
      <c r="F69" s="236"/>
      <c r="G69" s="192"/>
      <c r="H69" s="192">
        <f t="shared" si="1"/>
        <v>0</v>
      </c>
      <c r="I69" s="218"/>
      <c r="K69" s="219"/>
    </row>
    <row r="70" spans="1:11" s="191" customFormat="1" ht="11.25">
      <c r="A70" s="199"/>
      <c r="B70" s="200"/>
      <c r="C70" s="196" t="s">
        <v>63</v>
      </c>
      <c r="D70" s="173" t="s">
        <v>3</v>
      </c>
      <c r="E70" s="219">
        <v>10</v>
      </c>
      <c r="F70" s="236"/>
      <c r="G70" s="192"/>
      <c r="H70" s="192">
        <f t="shared" si="1"/>
        <v>0</v>
      </c>
      <c r="I70" s="218"/>
      <c r="K70" s="219"/>
    </row>
    <row r="71" spans="1:11" s="191" customFormat="1" ht="11.25">
      <c r="A71" s="199"/>
      <c r="B71" s="200"/>
      <c r="C71" s="196" t="s">
        <v>62</v>
      </c>
      <c r="D71" s="173" t="s">
        <v>3</v>
      </c>
      <c r="E71" s="219">
        <v>3</v>
      </c>
      <c r="F71" s="236"/>
      <c r="G71" s="192"/>
      <c r="H71" s="192">
        <f t="shared" si="1"/>
        <v>0</v>
      </c>
      <c r="I71" s="218"/>
      <c r="K71" s="219"/>
    </row>
    <row r="72" spans="1:11" s="191" customFormat="1" ht="11.25">
      <c r="A72" s="199"/>
      <c r="B72" s="200"/>
      <c r="C72" s="196" t="s">
        <v>61</v>
      </c>
      <c r="D72" s="173" t="s">
        <v>3</v>
      </c>
      <c r="E72" s="219">
        <v>4</v>
      </c>
      <c r="F72" s="236"/>
      <c r="G72" s="192"/>
      <c r="H72" s="192">
        <f t="shared" si="1"/>
        <v>0</v>
      </c>
      <c r="I72" s="218"/>
      <c r="K72" s="219"/>
    </row>
    <row r="73" spans="1:11" s="191" customFormat="1" ht="11.25">
      <c r="A73" s="199"/>
      <c r="B73" s="200"/>
      <c r="C73" s="196"/>
      <c r="D73" s="173"/>
      <c r="E73" s="173"/>
      <c r="F73" s="236"/>
      <c r="G73" s="192"/>
      <c r="H73" s="192">
        <f t="shared" si="1"/>
        <v>0</v>
      </c>
      <c r="I73" s="218"/>
      <c r="K73" s="173"/>
    </row>
    <row r="74" spans="1:11" s="191" customFormat="1" ht="11.25">
      <c r="A74" s="199"/>
      <c r="B74" s="200"/>
      <c r="C74" s="222" t="s">
        <v>85</v>
      </c>
      <c r="D74" s="173"/>
      <c r="E74" s="173"/>
      <c r="F74" s="236"/>
      <c r="G74" s="192"/>
      <c r="H74" s="192">
        <f t="shared" si="1"/>
        <v>0</v>
      </c>
      <c r="I74" s="218"/>
      <c r="K74" s="173"/>
    </row>
    <row r="75" spans="1:13" s="191" customFormat="1" ht="11.25">
      <c r="A75" s="199"/>
      <c r="B75" s="200"/>
      <c r="C75" s="191" t="s">
        <v>86</v>
      </c>
      <c r="D75" s="173" t="s">
        <v>3</v>
      </c>
      <c r="E75" s="219">
        <v>6</v>
      </c>
      <c r="F75" s="236"/>
      <c r="G75" s="192"/>
      <c r="H75" s="192">
        <f t="shared" si="1"/>
        <v>0</v>
      </c>
      <c r="I75" s="218"/>
      <c r="K75" s="219"/>
      <c r="L75" s="173"/>
      <c r="M75" s="173"/>
    </row>
    <row r="76" spans="1:13" s="191" customFormat="1" ht="11.25">
      <c r="A76" s="199"/>
      <c r="B76" s="200"/>
      <c r="C76" s="191" t="s">
        <v>87</v>
      </c>
      <c r="D76" s="173" t="s">
        <v>3</v>
      </c>
      <c r="E76" s="219">
        <v>1</v>
      </c>
      <c r="F76" s="236"/>
      <c r="G76" s="192"/>
      <c r="H76" s="192">
        <f t="shared" si="1"/>
        <v>0</v>
      </c>
      <c r="I76" s="218"/>
      <c r="K76" s="219"/>
      <c r="L76" s="173"/>
      <c r="M76" s="173"/>
    </row>
    <row r="77" spans="1:13" s="191" customFormat="1" ht="11.25">
      <c r="A77" s="199"/>
      <c r="B77" s="200"/>
      <c r="C77" s="191" t="s">
        <v>88</v>
      </c>
      <c r="D77" s="173" t="s">
        <v>3</v>
      </c>
      <c r="E77" s="219">
        <v>5</v>
      </c>
      <c r="F77" s="236"/>
      <c r="G77" s="192"/>
      <c r="H77" s="192">
        <f t="shared" si="1"/>
        <v>0</v>
      </c>
      <c r="I77" s="218"/>
      <c r="K77" s="219"/>
      <c r="L77" s="173"/>
      <c r="M77" s="173"/>
    </row>
    <row r="78" spans="1:13" s="191" customFormat="1" ht="11.25">
      <c r="A78" s="199"/>
      <c r="B78" s="200"/>
      <c r="C78" s="191" t="s">
        <v>89</v>
      </c>
      <c r="D78" s="173" t="s">
        <v>3</v>
      </c>
      <c r="E78" s="219">
        <v>4</v>
      </c>
      <c r="F78" s="236"/>
      <c r="G78" s="192"/>
      <c r="H78" s="192">
        <f t="shared" si="1"/>
        <v>0</v>
      </c>
      <c r="I78" s="218"/>
      <c r="K78" s="219"/>
      <c r="L78" s="173"/>
      <c r="M78" s="173"/>
    </row>
    <row r="79" spans="1:13" s="191" customFormat="1" ht="11.25">
      <c r="A79" s="199"/>
      <c r="B79" s="200"/>
      <c r="C79" s="191" t="s">
        <v>90</v>
      </c>
      <c r="D79" s="173" t="s">
        <v>3</v>
      </c>
      <c r="E79" s="219">
        <v>3</v>
      </c>
      <c r="F79" s="236"/>
      <c r="G79" s="192"/>
      <c r="H79" s="192">
        <f t="shared" si="1"/>
        <v>0</v>
      </c>
      <c r="I79" s="218"/>
      <c r="K79" s="219"/>
      <c r="L79" s="173"/>
      <c r="M79" s="173"/>
    </row>
    <row r="80" spans="1:13" s="191" customFormat="1" ht="11.25">
      <c r="A80" s="199"/>
      <c r="B80" s="200"/>
      <c r="C80" s="191" t="s">
        <v>91</v>
      </c>
      <c r="D80" s="173" t="s">
        <v>3</v>
      </c>
      <c r="E80" s="219">
        <v>2</v>
      </c>
      <c r="F80" s="236"/>
      <c r="G80" s="192"/>
      <c r="H80" s="192">
        <f t="shared" si="1"/>
        <v>0</v>
      </c>
      <c r="I80" s="218"/>
      <c r="K80" s="219"/>
      <c r="L80" s="173"/>
      <c r="M80" s="173"/>
    </row>
    <row r="81" spans="1:14" s="191" customFormat="1" ht="11.25">
      <c r="A81" s="199"/>
      <c r="B81" s="200"/>
      <c r="C81" s="191" t="s">
        <v>92</v>
      </c>
      <c r="D81" s="173" t="s">
        <v>3</v>
      </c>
      <c r="E81" s="219">
        <v>1</v>
      </c>
      <c r="F81" s="236"/>
      <c r="G81" s="192"/>
      <c r="H81" s="192">
        <f t="shared" si="1"/>
        <v>0</v>
      </c>
      <c r="I81" s="218"/>
      <c r="K81" s="219"/>
      <c r="L81" s="173"/>
      <c r="M81" s="173"/>
      <c r="N81" s="236"/>
    </row>
    <row r="82" spans="1:14" s="191" customFormat="1" ht="11.25">
      <c r="A82" s="199"/>
      <c r="B82" s="200"/>
      <c r="C82" s="191" t="s">
        <v>93</v>
      </c>
      <c r="D82" s="173" t="s">
        <v>3</v>
      </c>
      <c r="E82" s="219">
        <v>2</v>
      </c>
      <c r="F82" s="236"/>
      <c r="G82" s="192"/>
      <c r="H82" s="192">
        <f t="shared" si="1"/>
        <v>0</v>
      </c>
      <c r="I82" s="218"/>
      <c r="K82" s="219"/>
      <c r="L82" s="173"/>
      <c r="M82" s="173"/>
      <c r="N82" s="236"/>
    </row>
    <row r="83" spans="1:14" s="191" customFormat="1" ht="11.25">
      <c r="A83" s="199"/>
      <c r="B83" s="200"/>
      <c r="C83" s="191" t="s">
        <v>94</v>
      </c>
      <c r="D83" s="173" t="s">
        <v>3</v>
      </c>
      <c r="E83" s="219">
        <v>1</v>
      </c>
      <c r="F83" s="236"/>
      <c r="G83" s="192"/>
      <c r="H83" s="192">
        <f t="shared" si="1"/>
        <v>0</v>
      </c>
      <c r="I83" s="218"/>
      <c r="K83" s="219"/>
      <c r="L83" s="173"/>
      <c r="M83" s="173"/>
      <c r="N83" s="236"/>
    </row>
    <row r="84" spans="1:14" s="191" customFormat="1" ht="11.25">
      <c r="A84" s="199"/>
      <c r="B84" s="200"/>
      <c r="C84" s="191" t="s">
        <v>95</v>
      </c>
      <c r="D84" s="173" t="s">
        <v>3</v>
      </c>
      <c r="E84" s="219">
        <v>2</v>
      </c>
      <c r="F84" s="236"/>
      <c r="G84" s="192"/>
      <c r="H84" s="192">
        <f t="shared" si="1"/>
        <v>0</v>
      </c>
      <c r="I84" s="218"/>
      <c r="K84" s="219"/>
      <c r="L84" s="173"/>
      <c r="M84" s="173"/>
      <c r="N84" s="236"/>
    </row>
    <row r="85" spans="1:14" s="191" customFormat="1" ht="11.25">
      <c r="A85" s="199"/>
      <c r="B85" s="200"/>
      <c r="C85" s="191" t="s">
        <v>96</v>
      </c>
      <c r="D85" s="173" t="s">
        <v>3</v>
      </c>
      <c r="E85" s="219">
        <v>3</v>
      </c>
      <c r="F85" s="236"/>
      <c r="G85" s="192"/>
      <c r="H85" s="192">
        <f t="shared" si="1"/>
        <v>0</v>
      </c>
      <c r="I85" s="218"/>
      <c r="K85" s="219"/>
      <c r="L85" s="173"/>
      <c r="M85" s="173"/>
      <c r="N85" s="236"/>
    </row>
    <row r="86" spans="1:14" s="191" customFormat="1" ht="11.25">
      <c r="A86" s="199"/>
      <c r="B86" s="200"/>
      <c r="D86" s="173"/>
      <c r="E86" s="219"/>
      <c r="F86" s="236"/>
      <c r="G86" s="192"/>
      <c r="H86" s="192">
        <f t="shared" si="1"/>
        <v>0</v>
      </c>
      <c r="I86" s="218"/>
      <c r="K86" s="219"/>
      <c r="L86" s="173"/>
      <c r="M86" s="173"/>
      <c r="N86" s="236"/>
    </row>
    <row r="87" spans="1:14" s="191" customFormat="1" ht="11.25">
      <c r="A87" s="199"/>
      <c r="B87" s="200"/>
      <c r="C87" s="241" t="s">
        <v>102</v>
      </c>
      <c r="D87" s="173"/>
      <c r="E87" s="219"/>
      <c r="F87" s="236"/>
      <c r="G87" s="192"/>
      <c r="H87" s="192">
        <f t="shared" si="1"/>
        <v>0</v>
      </c>
      <c r="I87" s="218"/>
      <c r="K87" s="219"/>
      <c r="L87" s="173"/>
      <c r="M87" s="173"/>
      <c r="N87" s="236"/>
    </row>
    <row r="88" spans="1:14" s="191" customFormat="1" ht="11.25">
      <c r="A88" s="199"/>
      <c r="B88" s="200"/>
      <c r="C88" s="196" t="s">
        <v>47</v>
      </c>
      <c r="D88" s="173" t="s">
        <v>18</v>
      </c>
      <c r="E88" s="191">
        <v>4</v>
      </c>
      <c r="F88" s="236"/>
      <c r="G88" s="192"/>
      <c r="H88" s="192">
        <f t="shared" si="1"/>
        <v>0</v>
      </c>
      <c r="I88" s="218"/>
      <c r="K88" s="219"/>
      <c r="L88" s="173"/>
      <c r="M88" s="173"/>
      <c r="N88" s="236"/>
    </row>
    <row r="89" spans="1:14" s="191" customFormat="1" ht="11.25">
      <c r="A89" s="199"/>
      <c r="B89" s="200"/>
      <c r="C89" s="196" t="s">
        <v>45</v>
      </c>
      <c r="D89" s="173" t="s">
        <v>18</v>
      </c>
      <c r="E89" s="191">
        <v>2</v>
      </c>
      <c r="F89" s="236"/>
      <c r="G89" s="192"/>
      <c r="H89" s="192">
        <f t="shared" si="1"/>
        <v>0</v>
      </c>
      <c r="I89" s="218"/>
      <c r="K89" s="219"/>
      <c r="L89" s="173"/>
      <c r="M89" s="173"/>
      <c r="N89" s="236"/>
    </row>
    <row r="90" spans="1:14" s="191" customFormat="1" ht="11.25">
      <c r="A90" s="199"/>
      <c r="B90" s="200"/>
      <c r="C90" s="196" t="s">
        <v>44</v>
      </c>
      <c r="D90" s="173" t="s">
        <v>18</v>
      </c>
      <c r="E90" s="191">
        <v>7</v>
      </c>
      <c r="F90" s="236"/>
      <c r="G90" s="192"/>
      <c r="H90" s="192">
        <f t="shared" si="1"/>
        <v>0</v>
      </c>
      <c r="I90" s="218"/>
      <c r="K90" s="219"/>
      <c r="L90" s="173"/>
      <c r="M90" s="173"/>
      <c r="N90" s="236"/>
    </row>
    <row r="91" spans="1:14" s="191" customFormat="1" ht="11.25">
      <c r="A91" s="199"/>
      <c r="B91" s="200"/>
      <c r="C91" s="196" t="s">
        <v>43</v>
      </c>
      <c r="D91" s="173" t="s">
        <v>18</v>
      </c>
      <c r="E91" s="191">
        <v>2</v>
      </c>
      <c r="F91" s="236"/>
      <c r="G91" s="192"/>
      <c r="H91" s="192">
        <f t="shared" si="1"/>
        <v>0</v>
      </c>
      <c r="I91" s="218"/>
      <c r="K91" s="219"/>
      <c r="L91" s="173"/>
      <c r="M91" s="173"/>
      <c r="N91" s="236"/>
    </row>
    <row r="92" spans="1:14" s="191" customFormat="1" ht="11.25">
      <c r="A92" s="199"/>
      <c r="B92" s="200"/>
      <c r="C92" s="196" t="s">
        <v>63</v>
      </c>
      <c r="D92" s="173" t="s">
        <v>18</v>
      </c>
      <c r="E92" s="191">
        <v>1</v>
      </c>
      <c r="F92" s="236"/>
      <c r="G92" s="192"/>
      <c r="H92" s="192">
        <f t="shared" si="1"/>
        <v>0</v>
      </c>
      <c r="I92" s="218"/>
      <c r="K92" s="219"/>
      <c r="L92" s="173"/>
      <c r="M92" s="173"/>
      <c r="N92" s="236"/>
    </row>
    <row r="93" spans="1:14" s="191" customFormat="1" ht="11.25">
      <c r="A93" s="199"/>
      <c r="B93" s="200"/>
      <c r="C93" s="196" t="s">
        <v>42</v>
      </c>
      <c r="D93" s="173" t="s">
        <v>18</v>
      </c>
      <c r="E93" s="191">
        <v>4</v>
      </c>
      <c r="F93" s="236"/>
      <c r="G93" s="192"/>
      <c r="H93" s="192">
        <f t="shared" si="1"/>
        <v>0</v>
      </c>
      <c r="I93" s="218"/>
      <c r="K93" s="219"/>
      <c r="L93" s="173"/>
      <c r="M93" s="173"/>
      <c r="N93" s="236"/>
    </row>
    <row r="94" spans="1:14" s="191" customFormat="1" ht="11.25">
      <c r="A94" s="199"/>
      <c r="B94" s="200"/>
      <c r="C94" s="196" t="s">
        <v>41</v>
      </c>
      <c r="D94" s="173" t="s">
        <v>18</v>
      </c>
      <c r="E94" s="191">
        <v>2</v>
      </c>
      <c r="F94" s="236"/>
      <c r="G94" s="192"/>
      <c r="H94" s="192">
        <f t="shared" si="1"/>
        <v>0</v>
      </c>
      <c r="I94" s="218"/>
      <c r="K94" s="219"/>
      <c r="L94" s="173"/>
      <c r="M94" s="173"/>
      <c r="N94" s="236"/>
    </row>
    <row r="95" spans="1:14" s="191" customFormat="1" ht="11.25">
      <c r="A95" s="199"/>
      <c r="B95" s="200"/>
      <c r="D95" s="173"/>
      <c r="E95" s="219"/>
      <c r="F95" s="236"/>
      <c r="G95" s="192"/>
      <c r="H95" s="192"/>
      <c r="I95" s="218"/>
      <c r="K95" s="196"/>
      <c r="L95" s="173"/>
      <c r="M95" s="173"/>
      <c r="N95" s="236"/>
    </row>
    <row r="96" spans="1:14" s="191" customFormat="1" ht="11.25">
      <c r="A96" s="199"/>
      <c r="B96" s="200"/>
      <c r="E96" s="219"/>
      <c r="F96" s="236"/>
      <c r="G96" s="192"/>
      <c r="H96" s="192"/>
      <c r="I96" s="218"/>
      <c r="K96" s="196"/>
      <c r="L96" s="173"/>
      <c r="M96" s="173"/>
      <c r="N96" s="236"/>
    </row>
    <row r="97" spans="1:8" s="191" customFormat="1" ht="11.25">
      <c r="A97" s="199"/>
      <c r="B97" s="200"/>
      <c r="C97" s="175" t="s">
        <v>97</v>
      </c>
      <c r="D97" s="173"/>
      <c r="E97" s="173"/>
      <c r="F97" s="236"/>
      <c r="G97" s="192"/>
      <c r="H97" s="192"/>
    </row>
    <row r="98" spans="1:8" s="191" customFormat="1" ht="11.25">
      <c r="A98" s="199"/>
      <c r="B98" s="200"/>
      <c r="C98" s="175" t="s">
        <v>98</v>
      </c>
      <c r="D98" s="173"/>
      <c r="E98" s="173"/>
      <c r="F98" s="236"/>
      <c r="G98" s="192"/>
      <c r="H98" s="192"/>
    </row>
    <row r="99" spans="1:8" s="191" customFormat="1" ht="11.25">
      <c r="A99" s="199"/>
      <c r="B99" s="200"/>
      <c r="C99" s="196" t="s">
        <v>99</v>
      </c>
      <c r="D99" s="173" t="s">
        <v>18</v>
      </c>
      <c r="E99" s="173">
        <v>2</v>
      </c>
      <c r="F99" s="236"/>
      <c r="G99" s="192"/>
      <c r="H99" s="192">
        <f>E99*F99</f>
        <v>0</v>
      </c>
    </row>
    <row r="100" spans="1:8" s="191" customFormat="1" ht="11.25">
      <c r="A100" s="199"/>
      <c r="B100" s="200"/>
      <c r="C100" s="196" t="s">
        <v>79</v>
      </c>
      <c r="D100" s="173" t="s">
        <v>18</v>
      </c>
      <c r="E100" s="173">
        <v>15</v>
      </c>
      <c r="F100" s="236"/>
      <c r="G100" s="192"/>
      <c r="H100" s="192">
        <f>E100*F100</f>
        <v>0</v>
      </c>
    </row>
    <row r="101" spans="1:8" s="191" customFormat="1" ht="11.25">
      <c r="A101" s="199"/>
      <c r="B101" s="200"/>
      <c r="C101" s="196"/>
      <c r="D101" s="173"/>
      <c r="E101" s="173"/>
      <c r="F101" s="236"/>
      <c r="G101" s="192"/>
      <c r="H101" s="192">
        <f>E101*F101</f>
        <v>0</v>
      </c>
    </row>
    <row r="102" spans="1:8" s="191" customFormat="1" ht="11.25">
      <c r="A102" s="199"/>
      <c r="B102" s="200"/>
      <c r="C102" s="196" t="s">
        <v>100</v>
      </c>
      <c r="D102" s="173" t="s">
        <v>3</v>
      </c>
      <c r="E102" s="173">
        <v>1</v>
      </c>
      <c r="F102" s="236"/>
      <c r="G102" s="192"/>
      <c r="H102" s="192">
        <f>E102*F102</f>
        <v>0</v>
      </c>
    </row>
    <row r="103" spans="1:8" s="191" customFormat="1" ht="11.25">
      <c r="A103" s="199"/>
      <c r="B103" s="200"/>
      <c r="C103" s="196" t="s">
        <v>101</v>
      </c>
      <c r="D103" s="173"/>
      <c r="E103" s="173"/>
      <c r="F103" s="236"/>
      <c r="G103" s="192"/>
      <c r="H103" s="192"/>
    </row>
    <row r="104" spans="1:8" s="191" customFormat="1" ht="11.25">
      <c r="A104" s="199"/>
      <c r="B104" s="200"/>
      <c r="C104" s="196"/>
      <c r="D104" s="173"/>
      <c r="E104" s="173"/>
      <c r="F104" s="236"/>
      <c r="G104" s="192"/>
      <c r="H104" s="192"/>
    </row>
    <row r="105" spans="1:8" s="191" customFormat="1" ht="11.25">
      <c r="A105" s="199"/>
      <c r="B105" s="200"/>
      <c r="C105" s="196"/>
      <c r="D105" s="173"/>
      <c r="E105" s="173"/>
      <c r="F105" s="192"/>
      <c r="G105" s="192"/>
      <c r="H105" s="192"/>
    </row>
    <row r="106" spans="1:8" s="191" customFormat="1" ht="12" thickBot="1">
      <c r="A106" s="201"/>
      <c r="B106" s="201"/>
      <c r="C106" s="202"/>
      <c r="D106" s="203"/>
      <c r="E106" s="203"/>
      <c r="F106" s="204"/>
      <c r="G106" s="205">
        <f>SUM(G15:G105)</f>
        <v>0</v>
      </c>
      <c r="H106" s="206">
        <f>SUM(H15:H105)</f>
        <v>0</v>
      </c>
    </row>
    <row r="107" spans="1:8" s="191" customFormat="1" ht="11.25">
      <c r="A107" s="207" t="s">
        <v>40</v>
      </c>
      <c r="B107" s="208"/>
      <c r="C107" s="196"/>
      <c r="D107" s="173"/>
      <c r="E107" s="173"/>
      <c r="F107" s="192"/>
      <c r="G107" s="174"/>
      <c r="H107" s="210">
        <f>G106+H106</f>
        <v>0</v>
      </c>
    </row>
    <row r="108" spans="1:8" s="191" customFormat="1" ht="11.25">
      <c r="A108" s="199"/>
      <c r="B108" s="200"/>
      <c r="C108" s="196"/>
      <c r="D108" s="173"/>
      <c r="E108" s="173"/>
      <c r="F108" s="192"/>
      <c r="G108" s="192"/>
      <c r="H108" s="192"/>
    </row>
    <row r="109" spans="1:8" s="191" customFormat="1" ht="11.25">
      <c r="A109" s="199"/>
      <c r="B109" s="200"/>
      <c r="C109" s="196"/>
      <c r="D109" s="173"/>
      <c r="E109" s="173"/>
      <c r="F109" s="192"/>
      <c r="G109" s="192"/>
      <c r="H109" s="192"/>
    </row>
    <row r="110" spans="1:8" s="191" customFormat="1" ht="11.25">
      <c r="A110" s="199"/>
      <c r="B110" s="200"/>
      <c r="C110" s="196"/>
      <c r="D110" s="173"/>
      <c r="E110" s="173"/>
      <c r="F110" s="192"/>
      <c r="G110" s="192"/>
      <c r="H110" s="192"/>
    </row>
    <row r="111" spans="1:8" s="191" customFormat="1" ht="11.25">
      <c r="A111" s="199"/>
      <c r="B111" s="200"/>
      <c r="C111" s="196"/>
      <c r="D111" s="173"/>
      <c r="E111" s="173"/>
      <c r="F111" s="192"/>
      <c r="G111" s="192"/>
      <c r="H111" s="192"/>
    </row>
    <row r="112" spans="1:8" s="191" customFormat="1" ht="11.25">
      <c r="A112" s="199"/>
      <c r="B112" s="200"/>
      <c r="C112" s="196"/>
      <c r="D112" s="173"/>
      <c r="E112" s="173"/>
      <c r="F112" s="192"/>
      <c r="G112" s="192"/>
      <c r="H112" s="192"/>
    </row>
    <row r="113" spans="1:8" s="191" customFormat="1" ht="11.25">
      <c r="A113" s="199"/>
      <c r="B113" s="200"/>
      <c r="C113" s="196"/>
      <c r="D113" s="173"/>
      <c r="E113" s="173"/>
      <c r="F113" s="192"/>
      <c r="G113" s="192"/>
      <c r="H113" s="192"/>
    </row>
    <row r="114" spans="1:8" s="191" customFormat="1" ht="11.25">
      <c r="A114" s="199"/>
      <c r="B114" s="200"/>
      <c r="C114" s="196"/>
      <c r="D114" s="173"/>
      <c r="E114" s="173"/>
      <c r="F114" s="192"/>
      <c r="G114" s="192"/>
      <c r="H114" s="192"/>
    </row>
    <row r="115" spans="1:8" s="191" customFormat="1" ht="11.25">
      <c r="A115" s="199"/>
      <c r="B115" s="200"/>
      <c r="C115" s="196"/>
      <c r="D115" s="173"/>
      <c r="E115" s="173"/>
      <c r="F115" s="192"/>
      <c r="G115" s="192"/>
      <c r="H115" s="192"/>
    </row>
    <row r="116" spans="1:8" s="191" customFormat="1" ht="11.25">
      <c r="A116" s="199"/>
      <c r="B116" s="200"/>
      <c r="C116" s="196"/>
      <c r="D116" s="173"/>
      <c r="E116" s="173"/>
      <c r="F116" s="192"/>
      <c r="G116" s="192"/>
      <c r="H116" s="192"/>
    </row>
    <row r="117" spans="1:8" s="191" customFormat="1" ht="11.25">
      <c r="A117" s="199"/>
      <c r="B117" s="200"/>
      <c r="C117" s="196"/>
      <c r="D117" s="173"/>
      <c r="E117" s="173"/>
      <c r="F117" s="192"/>
      <c r="G117" s="192"/>
      <c r="H117" s="192"/>
    </row>
    <row r="118" spans="1:8" s="191" customFormat="1" ht="11.25">
      <c r="A118" s="199"/>
      <c r="B118" s="200"/>
      <c r="C118" s="211"/>
      <c r="D118" s="212"/>
      <c r="E118" s="212"/>
      <c r="F118" s="192"/>
      <c r="G118" s="192"/>
      <c r="H118" s="192"/>
    </row>
    <row r="119" spans="1:8" s="191" customFormat="1" ht="11.25">
      <c r="A119" s="199"/>
      <c r="B119" s="200"/>
      <c r="C119" s="211"/>
      <c r="D119" s="212"/>
      <c r="E119" s="212"/>
      <c r="F119" s="192"/>
      <c r="G119" s="192"/>
      <c r="H119" s="192"/>
    </row>
    <row r="120" spans="1:8" s="191" customFormat="1" ht="11.25">
      <c r="A120" s="199"/>
      <c r="B120" s="200"/>
      <c r="C120" s="213"/>
      <c r="D120" s="212"/>
      <c r="E120" s="212"/>
      <c r="F120" s="192"/>
      <c r="G120" s="192"/>
      <c r="H120" s="192"/>
    </row>
    <row r="121" spans="1:8" s="191" customFormat="1" ht="11.25">
      <c r="A121" s="199"/>
      <c r="B121" s="214"/>
      <c r="C121" s="196"/>
      <c r="D121" s="173"/>
      <c r="E121" s="173"/>
      <c r="F121" s="192"/>
      <c r="G121" s="192"/>
      <c r="H121" s="192"/>
    </row>
    <row r="122" spans="1:8" s="191" customFormat="1" ht="11.25">
      <c r="A122" s="215"/>
      <c r="B122" s="214"/>
      <c r="C122" s="196"/>
      <c r="D122" s="173"/>
      <c r="E122" s="173"/>
      <c r="F122" s="192"/>
      <c r="G122" s="216"/>
      <c r="H122" s="217"/>
    </row>
    <row r="123" spans="1:8" s="191" customFormat="1" ht="11.25">
      <c r="A123" s="215"/>
      <c r="B123" s="200"/>
      <c r="C123" s="196"/>
      <c r="D123" s="173"/>
      <c r="E123" s="173"/>
      <c r="F123" s="192"/>
      <c r="G123" s="216"/>
      <c r="H123" s="218"/>
    </row>
    <row r="124" spans="1:8" s="191" customFormat="1" ht="11.25">
      <c r="A124" s="215"/>
      <c r="B124" s="200"/>
      <c r="C124" s="196"/>
      <c r="D124" s="173"/>
      <c r="E124" s="173"/>
      <c r="F124" s="192"/>
      <c r="G124" s="216"/>
      <c r="H124" s="218"/>
    </row>
    <row r="125" spans="1:8" s="191" customFormat="1" ht="11.25">
      <c r="A125" s="215"/>
      <c r="B125" s="200"/>
      <c r="C125" s="196"/>
      <c r="D125" s="173"/>
      <c r="E125" s="173"/>
      <c r="F125" s="192"/>
      <c r="G125" s="216"/>
      <c r="H125" s="218"/>
    </row>
    <row r="126" spans="1:8" s="191" customFormat="1" ht="11.25">
      <c r="A126" s="215"/>
      <c r="B126" s="200"/>
      <c r="C126" s="196"/>
      <c r="D126" s="173"/>
      <c r="E126" s="173"/>
      <c r="F126" s="192"/>
      <c r="G126" s="216"/>
      <c r="H126" s="218"/>
    </row>
    <row r="127" spans="1:8" s="191" customFormat="1" ht="11.25">
      <c r="A127" s="215"/>
      <c r="B127" s="200"/>
      <c r="C127" s="196"/>
      <c r="D127" s="173"/>
      <c r="E127" s="173"/>
      <c r="F127" s="192"/>
      <c r="G127" s="216"/>
      <c r="H127" s="218"/>
    </row>
    <row r="128" spans="1:8" s="191" customFormat="1" ht="11.25">
      <c r="A128" s="215"/>
      <c r="B128" s="200"/>
      <c r="C128" s="196"/>
      <c r="D128" s="173"/>
      <c r="E128" s="173"/>
      <c r="F128" s="192"/>
      <c r="G128" s="216"/>
      <c r="H128" s="218"/>
    </row>
    <row r="129" spans="1:8" s="191" customFormat="1" ht="11.25">
      <c r="A129" s="215"/>
      <c r="B129" s="200"/>
      <c r="C129" s="196"/>
      <c r="D129" s="173"/>
      <c r="E129" s="173"/>
      <c r="F129" s="192"/>
      <c r="G129" s="216"/>
      <c r="H129" s="218"/>
    </row>
    <row r="130" spans="1:8" ht="12.75">
      <c r="A130" s="199"/>
      <c r="B130" s="199"/>
      <c r="C130" s="196"/>
      <c r="D130" s="173"/>
      <c r="E130" s="173"/>
      <c r="F130" s="209"/>
      <c r="G130" s="210"/>
      <c r="H130" s="210"/>
    </row>
    <row r="131" spans="1:8" ht="12.75">
      <c r="A131" s="199"/>
      <c r="B131" s="199"/>
      <c r="C131" s="196"/>
      <c r="D131" s="173"/>
      <c r="E131" s="173"/>
      <c r="F131" s="209"/>
      <c r="G131" s="210"/>
      <c r="H131" s="210"/>
    </row>
    <row r="132" spans="1:8" ht="12.75">
      <c r="A132" s="199"/>
      <c r="B132" s="199"/>
      <c r="C132" s="196"/>
      <c r="D132" s="173"/>
      <c r="E132" s="173"/>
      <c r="F132" s="209"/>
      <c r="G132" s="210"/>
      <c r="H132" s="210"/>
    </row>
    <row r="133" spans="1:8" ht="12.75">
      <c r="A133" s="199"/>
      <c r="B133" s="199"/>
      <c r="C133" s="196"/>
      <c r="D133" s="173"/>
      <c r="E133" s="173"/>
      <c r="F133" s="209"/>
      <c r="G133" s="210"/>
      <c r="H133" s="210"/>
    </row>
    <row r="134" spans="1:8" ht="12.75">
      <c r="A134" s="199"/>
      <c r="B134" s="199"/>
      <c r="C134" s="196"/>
      <c r="D134" s="173"/>
      <c r="E134" s="173"/>
      <c r="F134" s="209"/>
      <c r="G134" s="210"/>
      <c r="H134" s="210"/>
    </row>
    <row r="135" spans="1:8" ht="12.75">
      <c r="A135" s="199"/>
      <c r="B135" s="199"/>
      <c r="C135" s="196"/>
      <c r="D135" s="173"/>
      <c r="E135" s="173"/>
      <c r="F135" s="209"/>
      <c r="G135" s="210"/>
      <c r="H135" s="210"/>
    </row>
    <row r="136" spans="1:8" ht="12.75">
      <c r="A136" s="199"/>
      <c r="B136" s="199"/>
      <c r="C136" s="196"/>
      <c r="D136" s="173"/>
      <c r="E136" s="173"/>
      <c r="F136" s="209"/>
      <c r="G136" s="210"/>
      <c r="H136" s="210"/>
    </row>
    <row r="137" spans="1:8" ht="12.75">
      <c r="A137" s="199"/>
      <c r="B137" s="199"/>
      <c r="C137" s="196"/>
      <c r="D137" s="173"/>
      <c r="E137" s="173"/>
      <c r="F137" s="209"/>
      <c r="G137" s="210"/>
      <c r="H137" s="210"/>
    </row>
    <row r="138" spans="1:8" ht="12.75">
      <c r="A138" s="199"/>
      <c r="B138" s="199"/>
      <c r="C138" s="196"/>
      <c r="D138" s="173"/>
      <c r="E138" s="173"/>
      <c r="F138" s="209"/>
      <c r="G138" s="210"/>
      <c r="H138" s="210"/>
    </row>
    <row r="139" spans="1:8" ht="12.75">
      <c r="A139" s="199"/>
      <c r="B139" s="199"/>
      <c r="C139" s="196"/>
      <c r="D139" s="173"/>
      <c r="E139" s="173"/>
      <c r="F139" s="209"/>
      <c r="G139" s="210"/>
      <c r="H139" s="210"/>
    </row>
    <row r="140" spans="1:8" ht="12.75">
      <c r="A140" s="199"/>
      <c r="B140" s="199"/>
      <c r="C140" s="196"/>
      <c r="D140" s="173"/>
      <c r="E140" s="173"/>
      <c r="F140" s="209"/>
      <c r="G140" s="210"/>
      <c r="H140" s="210"/>
    </row>
    <row r="141" spans="1:8" ht="12.75">
      <c r="A141" s="199"/>
      <c r="B141" s="199"/>
      <c r="C141" s="196"/>
      <c r="D141" s="173"/>
      <c r="E141" s="173"/>
      <c r="F141" s="209"/>
      <c r="G141" s="210"/>
      <c r="H141" s="210"/>
    </row>
    <row r="142" spans="1:8" ht="12.75">
      <c r="A142" s="199"/>
      <c r="B142" s="199"/>
      <c r="C142" s="196"/>
      <c r="D142" s="173"/>
      <c r="E142" s="173"/>
      <c r="F142" s="209"/>
      <c r="G142" s="210"/>
      <c r="H142" s="210"/>
    </row>
    <row r="143" spans="1:8" ht="12.75">
      <c r="A143" s="199"/>
      <c r="B143" s="199"/>
      <c r="C143" s="196"/>
      <c r="D143" s="173"/>
      <c r="E143" s="173"/>
      <c r="F143" s="209"/>
      <c r="G143" s="210"/>
      <c r="H143" s="210"/>
    </row>
    <row r="144" spans="1:8" ht="12.75">
      <c r="A144" s="199"/>
      <c r="B144" s="199"/>
      <c r="C144" s="196"/>
      <c r="D144" s="173"/>
      <c r="E144" s="173"/>
      <c r="F144" s="209"/>
      <c r="G144" s="210"/>
      <c r="H144" s="210"/>
    </row>
    <row r="145" spans="1:8" ht="12.75">
      <c r="A145" s="199"/>
      <c r="B145" s="199"/>
      <c r="C145" s="196"/>
      <c r="D145" s="173"/>
      <c r="E145" s="173"/>
      <c r="F145" s="209"/>
      <c r="G145" s="210"/>
      <c r="H145" s="210"/>
    </row>
    <row r="146" spans="1:8" ht="12.75">
      <c r="A146" s="199"/>
      <c r="B146" s="199"/>
      <c r="C146" s="196"/>
      <c r="D146" s="173"/>
      <c r="E146" s="173"/>
      <c r="F146" s="209"/>
      <c r="G146" s="210"/>
      <c r="H146" s="210"/>
    </row>
    <row r="147" spans="1:8" ht="12.75">
      <c r="A147" s="199"/>
      <c r="B147" s="199"/>
      <c r="C147" s="196"/>
      <c r="D147" s="173"/>
      <c r="E147" s="173"/>
      <c r="F147" s="209"/>
      <c r="G147" s="174"/>
      <c r="H147" s="210"/>
    </row>
    <row r="148" spans="1:8" ht="12.75">
      <c r="A148" s="199"/>
      <c r="B148" s="199"/>
      <c r="C148" s="196"/>
      <c r="D148" s="173"/>
      <c r="E148" s="173"/>
      <c r="F148" s="209"/>
      <c r="G148" s="174"/>
      <c r="H148" s="210"/>
    </row>
    <row r="149" spans="1:8" ht="12.75">
      <c r="A149" s="199"/>
      <c r="B149" s="199"/>
      <c r="C149" s="196"/>
      <c r="D149" s="173"/>
      <c r="E149" s="173"/>
      <c r="F149" s="209"/>
      <c r="G149" s="174"/>
      <c r="H149" s="210"/>
    </row>
    <row r="150" spans="1:8" ht="12.75">
      <c r="A150" s="199"/>
      <c r="B150" s="199"/>
      <c r="C150" s="196"/>
      <c r="D150" s="173"/>
      <c r="E150" s="173"/>
      <c r="F150" s="209"/>
      <c r="G150" s="174"/>
      <c r="H150" s="210"/>
    </row>
    <row r="151" spans="1:8" ht="12.75">
      <c r="A151" s="199"/>
      <c r="B151" s="199"/>
      <c r="C151" s="196"/>
      <c r="D151" s="173"/>
      <c r="E151" s="173"/>
      <c r="F151" s="209"/>
      <c r="G151" s="174"/>
      <c r="H151" s="210"/>
    </row>
    <row r="152" spans="1:8" ht="12.75">
      <c r="A152" s="199"/>
      <c r="B152" s="199"/>
      <c r="C152" s="196"/>
      <c r="D152" s="173"/>
      <c r="E152" s="173"/>
      <c r="F152" s="209"/>
      <c r="G152" s="174"/>
      <c r="H152" s="210"/>
    </row>
    <row r="153" spans="1:8" ht="12.75">
      <c r="A153" s="199"/>
      <c r="B153" s="199"/>
      <c r="C153" s="196"/>
      <c r="D153" s="173"/>
      <c r="E153" s="173"/>
      <c r="F153" s="209"/>
      <c r="G153" s="174"/>
      <c r="H153" s="210"/>
    </row>
    <row r="154" spans="1:8" ht="12.75">
      <c r="A154" s="199"/>
      <c r="B154" s="199"/>
      <c r="C154" s="196"/>
      <c r="D154" s="173"/>
      <c r="E154" s="173"/>
      <c r="F154" s="209"/>
      <c r="G154" s="210"/>
      <c r="H154" s="210"/>
    </row>
    <row r="155" spans="1:8" ht="12.75">
      <c r="A155" s="199"/>
      <c r="B155" s="199"/>
      <c r="C155" s="196"/>
      <c r="D155" s="219"/>
      <c r="E155" s="219"/>
      <c r="F155" s="220"/>
      <c r="G155" s="210"/>
      <c r="H155" s="221"/>
    </row>
    <row r="156" spans="1:8" ht="12.75">
      <c r="A156" s="199"/>
      <c r="B156" s="199"/>
      <c r="C156" s="196"/>
      <c r="D156" s="219"/>
      <c r="E156" s="219"/>
      <c r="F156" s="220"/>
      <c r="G156" s="210"/>
      <c r="H156" s="221"/>
    </row>
    <row r="157" spans="1:8" ht="12.75">
      <c r="A157" s="199"/>
      <c r="B157" s="199"/>
      <c r="C157" s="196"/>
      <c r="D157" s="219"/>
      <c r="E157" s="219"/>
      <c r="F157" s="220"/>
      <c r="G157" s="210"/>
      <c r="H157" s="221"/>
    </row>
    <row r="158" spans="1:8" ht="12.75">
      <c r="A158" s="199"/>
      <c r="B158" s="199"/>
      <c r="C158" s="196"/>
      <c r="D158" s="173"/>
      <c r="E158" s="173"/>
      <c r="F158" s="220"/>
      <c r="G158" s="210"/>
      <c r="H158" s="221"/>
    </row>
    <row r="159" spans="1:8" ht="12.75">
      <c r="A159" s="199"/>
      <c r="B159" s="199"/>
      <c r="C159" s="196"/>
      <c r="D159" s="173"/>
      <c r="E159" s="173"/>
      <c r="F159" s="220"/>
      <c r="G159" s="210"/>
      <c r="H159" s="221"/>
    </row>
    <row r="160" spans="1:8" ht="12.75">
      <c r="A160" s="199"/>
      <c r="B160" s="199"/>
      <c r="C160" s="196"/>
      <c r="D160" s="219"/>
      <c r="E160" s="219"/>
      <c r="F160" s="220"/>
      <c r="G160" s="210"/>
      <c r="H160" s="221"/>
    </row>
    <row r="161" spans="1:8" ht="12.75">
      <c r="A161" s="199"/>
      <c r="B161" s="199"/>
      <c r="C161" s="196"/>
      <c r="D161" s="173"/>
      <c r="E161" s="173"/>
      <c r="F161" s="220"/>
      <c r="G161" s="210"/>
      <c r="H161" s="221"/>
    </row>
    <row r="162" spans="1:8" ht="12.75">
      <c r="A162" s="199"/>
      <c r="B162" s="199"/>
      <c r="C162" s="196"/>
      <c r="D162" s="173"/>
      <c r="E162" s="173"/>
      <c r="F162" s="220"/>
      <c r="G162" s="210"/>
      <c r="H162" s="221"/>
    </row>
    <row r="163" spans="1:8" ht="12.75">
      <c r="A163" s="199"/>
      <c r="B163" s="199"/>
      <c r="C163" s="196"/>
      <c r="D163" s="219"/>
      <c r="E163" s="219"/>
      <c r="F163" s="220"/>
      <c r="G163" s="210"/>
      <c r="H163" s="221"/>
    </row>
    <row r="164" spans="1:8" ht="12.75">
      <c r="A164" s="199"/>
      <c r="B164" s="199"/>
      <c r="C164" s="196"/>
      <c r="D164" s="173"/>
      <c r="E164" s="173"/>
      <c r="F164" s="220"/>
      <c r="G164" s="210"/>
      <c r="H164" s="221"/>
    </row>
    <row r="165" spans="1:8" ht="12.75">
      <c r="A165" s="199"/>
      <c r="B165" s="199"/>
      <c r="C165" s="196"/>
      <c r="D165" s="173"/>
      <c r="E165" s="173"/>
      <c r="F165" s="220"/>
      <c r="G165" s="210"/>
      <c r="H165" s="221"/>
    </row>
    <row r="166" spans="1:8" ht="12.75">
      <c r="A166" s="199"/>
      <c r="B166" s="199"/>
      <c r="C166" s="196"/>
      <c r="D166" s="219"/>
      <c r="E166" s="219"/>
      <c r="F166" s="220"/>
      <c r="G166" s="210"/>
      <c r="H166" s="221"/>
    </row>
    <row r="167" spans="1:8" ht="12.75">
      <c r="A167" s="199"/>
      <c r="B167" s="199"/>
      <c r="C167" s="196"/>
      <c r="D167" s="173"/>
      <c r="E167" s="173"/>
      <c r="F167" s="220"/>
      <c r="G167" s="210"/>
      <c r="H167" s="221"/>
    </row>
    <row r="168" spans="1:8" ht="12.75">
      <c r="A168" s="199"/>
      <c r="B168" s="199"/>
      <c r="C168" s="196"/>
      <c r="D168" s="173"/>
      <c r="E168" s="173"/>
      <c r="F168" s="220"/>
      <c r="G168" s="210"/>
      <c r="H168" s="221"/>
    </row>
    <row r="169" spans="1:8" ht="12.75">
      <c r="A169" s="199"/>
      <c r="B169" s="199"/>
      <c r="C169" s="196"/>
      <c r="D169" s="173"/>
      <c r="E169" s="173"/>
      <c r="F169" s="220"/>
      <c r="G169" s="210"/>
      <c r="H169" s="221"/>
    </row>
    <row r="170" spans="1:8" ht="12.75">
      <c r="A170" s="199"/>
      <c r="B170" s="199"/>
      <c r="C170" s="196"/>
      <c r="D170" s="173"/>
      <c r="E170" s="173"/>
      <c r="F170" s="220"/>
      <c r="G170" s="210"/>
      <c r="H170" s="221"/>
    </row>
    <row r="171" spans="1:8" ht="12.75">
      <c r="A171" s="199"/>
      <c r="B171" s="199"/>
      <c r="C171" s="196"/>
      <c r="D171" s="173"/>
      <c r="E171" s="173"/>
      <c r="F171" s="220"/>
      <c r="G171" s="210"/>
      <c r="H171" s="221"/>
    </row>
    <row r="172" spans="1:8" ht="12.75">
      <c r="A172" s="199"/>
      <c r="B172" s="199"/>
      <c r="C172" s="196"/>
      <c r="D172" s="173"/>
      <c r="E172" s="173"/>
      <c r="F172" s="220"/>
      <c r="G172" s="210"/>
      <c r="H172" s="221"/>
    </row>
    <row r="173" spans="1:8" ht="12.75">
      <c r="A173" s="199"/>
      <c r="B173" s="199"/>
      <c r="C173" s="196"/>
      <c r="D173" s="173"/>
      <c r="E173" s="173"/>
      <c r="F173" s="220"/>
      <c r="G173" s="210"/>
      <c r="H173" s="221"/>
    </row>
    <row r="174" spans="1:8" ht="12.75">
      <c r="A174" s="199"/>
      <c r="B174" s="199"/>
      <c r="C174" s="196"/>
      <c r="D174" s="173"/>
      <c r="E174" s="173"/>
      <c r="F174" s="220"/>
      <c r="G174" s="210"/>
      <c r="H174" s="221"/>
    </row>
    <row r="175" spans="1:8" ht="12.75">
      <c r="A175" s="199"/>
      <c r="B175" s="199"/>
      <c r="C175" s="196"/>
      <c r="D175" s="173"/>
      <c r="E175" s="173"/>
      <c r="F175" s="220"/>
      <c r="G175" s="210"/>
      <c r="H175" s="221"/>
    </row>
    <row r="176" spans="1:8" ht="12.75">
      <c r="A176" s="199"/>
      <c r="B176" s="199"/>
      <c r="C176" s="196"/>
      <c r="D176" s="173"/>
      <c r="E176" s="173"/>
      <c r="F176" s="220"/>
      <c r="G176" s="210"/>
      <c r="H176" s="221"/>
    </row>
    <row r="177" spans="1:8" ht="12.75">
      <c r="A177" s="199"/>
      <c r="B177" s="199"/>
      <c r="C177" s="196"/>
      <c r="D177" s="173"/>
      <c r="E177" s="173"/>
      <c r="F177" s="220"/>
      <c r="G177" s="210"/>
      <c r="H177" s="221"/>
    </row>
    <row r="178" spans="1:8" ht="12.75">
      <c r="A178" s="199"/>
      <c r="B178" s="199"/>
      <c r="C178" s="196"/>
      <c r="D178" s="173"/>
      <c r="E178" s="173"/>
      <c r="F178" s="220"/>
      <c r="G178" s="210"/>
      <c r="H178" s="221"/>
    </row>
    <row r="179" spans="1:8" ht="12.75">
      <c r="A179" s="199"/>
      <c r="B179" s="199"/>
      <c r="C179" s="196"/>
      <c r="D179" s="173"/>
      <c r="E179" s="173"/>
      <c r="F179" s="220"/>
      <c r="G179" s="210"/>
      <c r="H179" s="221"/>
    </row>
    <row r="180" spans="1:8" ht="12.75">
      <c r="A180" s="199"/>
      <c r="B180" s="199"/>
      <c r="C180" s="196"/>
      <c r="D180" s="173"/>
      <c r="E180" s="173"/>
      <c r="F180" s="220"/>
      <c r="G180" s="210"/>
      <c r="H180" s="221"/>
    </row>
    <row r="181" spans="1:8" ht="12.75">
      <c r="A181" s="199"/>
      <c r="B181" s="199"/>
      <c r="C181" s="196"/>
      <c r="D181" s="173"/>
      <c r="E181" s="173"/>
      <c r="F181" s="220"/>
      <c r="G181" s="210"/>
      <c r="H181" s="221"/>
    </row>
    <row r="182" spans="1:8" ht="12.75">
      <c r="A182" s="199"/>
      <c r="B182" s="199"/>
      <c r="C182" s="196"/>
      <c r="D182" s="173"/>
      <c r="E182" s="173"/>
      <c r="F182" s="220"/>
      <c r="G182" s="210"/>
      <c r="H182" s="221"/>
    </row>
    <row r="183" spans="1:8" ht="12.75">
      <c r="A183" s="199"/>
      <c r="B183" s="199"/>
      <c r="C183" s="196"/>
      <c r="D183" s="173"/>
      <c r="E183" s="173"/>
      <c r="F183" s="220"/>
      <c r="G183" s="210"/>
      <c r="H183" s="221"/>
    </row>
    <row r="184" spans="1:8" ht="12.75">
      <c r="A184" s="199"/>
      <c r="B184" s="199"/>
      <c r="C184" s="196"/>
      <c r="D184" s="173"/>
      <c r="E184" s="173"/>
      <c r="F184" s="220"/>
      <c r="G184" s="210"/>
      <c r="H184" s="221"/>
    </row>
    <row r="185" spans="1:8" ht="12.75">
      <c r="A185" s="199"/>
      <c r="B185" s="199"/>
      <c r="C185" s="196"/>
      <c r="D185" s="173"/>
      <c r="E185" s="173"/>
      <c r="F185" s="220"/>
      <c r="G185" s="210"/>
      <c r="H185" s="221"/>
    </row>
    <row r="186" spans="1:8" ht="12.75">
      <c r="A186" s="199"/>
      <c r="B186" s="199"/>
      <c r="C186" s="222"/>
      <c r="D186" s="173"/>
      <c r="E186" s="173"/>
      <c r="F186" s="220"/>
      <c r="G186" s="210"/>
      <c r="H186" s="221"/>
    </row>
    <row r="187" spans="1:8" ht="12.75">
      <c r="A187" s="199"/>
      <c r="B187" s="199"/>
      <c r="C187" s="196"/>
      <c r="D187" s="173"/>
      <c r="E187" s="173"/>
      <c r="F187" s="220"/>
      <c r="G187" s="210"/>
      <c r="H187" s="221"/>
    </row>
    <row r="188" spans="1:8" ht="12.75">
      <c r="A188" s="199"/>
      <c r="B188" s="199"/>
      <c r="C188" s="196"/>
      <c r="D188" s="173"/>
      <c r="E188" s="173"/>
      <c r="F188" s="220"/>
      <c r="G188" s="210"/>
      <c r="H188" s="221"/>
    </row>
    <row r="189" spans="1:8" ht="12.75">
      <c r="A189" s="199"/>
      <c r="B189" s="199"/>
      <c r="C189" s="196"/>
      <c r="D189" s="173"/>
      <c r="E189" s="173"/>
      <c r="F189" s="220"/>
      <c r="G189" s="210"/>
      <c r="H189" s="221"/>
    </row>
    <row r="190" spans="1:8" ht="12.75">
      <c r="A190" s="199"/>
      <c r="B190" s="199"/>
      <c r="C190" s="196"/>
      <c r="D190" s="173"/>
      <c r="E190" s="173"/>
      <c r="F190" s="209"/>
      <c r="G190" s="223"/>
      <c r="H190" s="221"/>
    </row>
    <row r="191" spans="1:8" ht="12.75">
      <c r="A191" s="199"/>
      <c r="B191" s="199"/>
      <c r="C191" s="191"/>
      <c r="D191" s="173"/>
      <c r="E191" s="173"/>
      <c r="F191" s="174"/>
      <c r="G191" s="174"/>
      <c r="H191" s="221"/>
    </row>
    <row r="192" spans="1:8" ht="12.75">
      <c r="A192" s="199"/>
      <c r="B192" s="199"/>
      <c r="C192" s="196"/>
      <c r="D192" s="173"/>
      <c r="E192" s="173"/>
      <c r="F192" s="192"/>
      <c r="G192" s="174"/>
      <c r="H192" s="221"/>
    </row>
    <row r="193" spans="1:8" ht="12.75">
      <c r="A193" s="199"/>
      <c r="B193" s="199"/>
      <c r="C193" s="196"/>
      <c r="D193" s="173"/>
      <c r="E193" s="173"/>
      <c r="F193" s="192"/>
      <c r="G193" s="174"/>
      <c r="H193" s="221"/>
    </row>
    <row r="194" spans="1:8" ht="12.75">
      <c r="A194" s="199"/>
      <c r="B194" s="199"/>
      <c r="C194" s="196"/>
      <c r="D194" s="173"/>
      <c r="E194" s="173"/>
      <c r="F194" s="192"/>
      <c r="G194" s="174"/>
      <c r="H194" s="221"/>
    </row>
    <row r="195" spans="1:8" ht="12.75">
      <c r="A195" s="199"/>
      <c r="B195" s="199"/>
      <c r="C195" s="196"/>
      <c r="D195" s="173"/>
      <c r="E195" s="173"/>
      <c r="F195" s="192"/>
      <c r="G195" s="174"/>
      <c r="H195" s="221"/>
    </row>
    <row r="196" spans="1:8" ht="12.75">
      <c r="A196" s="199"/>
      <c r="B196" s="199"/>
      <c r="C196" s="196"/>
      <c r="D196" s="173"/>
      <c r="E196" s="173"/>
      <c r="F196" s="192"/>
      <c r="G196" s="174"/>
      <c r="H196" s="221"/>
    </row>
    <row r="197" spans="1:8" ht="12.75">
      <c r="A197" s="199"/>
      <c r="B197" s="199"/>
      <c r="C197" s="224"/>
      <c r="D197" s="173"/>
      <c r="E197" s="173"/>
      <c r="F197" s="192"/>
      <c r="G197" s="174"/>
      <c r="H197" s="221"/>
    </row>
    <row r="198" spans="1:8" ht="12.75">
      <c r="A198" s="199"/>
      <c r="B198" s="199"/>
      <c r="C198" s="224"/>
      <c r="D198" s="173"/>
      <c r="E198" s="173"/>
      <c r="F198" s="192"/>
      <c r="G198" s="174"/>
      <c r="H198" s="221"/>
    </row>
    <row r="199" spans="1:8" ht="12.75">
      <c r="A199" s="199"/>
      <c r="B199" s="199"/>
      <c r="C199" s="225"/>
      <c r="D199" s="173"/>
      <c r="E199" s="173"/>
      <c r="F199" s="192"/>
      <c r="G199" s="174"/>
      <c r="H199" s="221"/>
    </row>
    <row r="200" spans="1:8" ht="12.75">
      <c r="A200" s="199"/>
      <c r="B200" s="199"/>
      <c r="C200" s="196"/>
      <c r="D200" s="173"/>
      <c r="E200" s="173"/>
      <c r="F200" s="192"/>
      <c r="G200" s="174"/>
      <c r="H200" s="221"/>
    </row>
    <row r="201" spans="1:8" ht="12.75">
      <c r="A201" s="199"/>
      <c r="B201" s="199"/>
      <c r="C201" s="196"/>
      <c r="D201" s="173"/>
      <c r="E201" s="173"/>
      <c r="F201" s="192"/>
      <c r="G201" s="174"/>
      <c r="H201" s="221"/>
    </row>
    <row r="202" spans="1:8" ht="12.75">
      <c r="A202" s="199"/>
      <c r="B202" s="199"/>
      <c r="C202" s="196"/>
      <c r="D202" s="173"/>
      <c r="E202" s="173"/>
      <c r="F202" s="192"/>
      <c r="G202" s="174"/>
      <c r="H202" s="221"/>
    </row>
    <row r="203" spans="1:8" ht="12.75">
      <c r="A203" s="199"/>
      <c r="B203" s="199"/>
      <c r="C203" s="196"/>
      <c r="D203" s="173"/>
      <c r="E203" s="173"/>
      <c r="F203" s="192"/>
      <c r="G203" s="174"/>
      <c r="H203" s="221"/>
    </row>
    <row r="204" spans="1:8" ht="12.75">
      <c r="A204" s="199"/>
      <c r="B204" s="199"/>
      <c r="C204" s="196"/>
      <c r="D204" s="173"/>
      <c r="E204" s="173"/>
      <c r="F204" s="192"/>
      <c r="G204" s="174"/>
      <c r="H204" s="221"/>
    </row>
    <row r="205" spans="1:8" ht="12.75">
      <c r="A205" s="199"/>
      <c r="B205" s="199"/>
      <c r="C205" s="196"/>
      <c r="D205" s="173"/>
      <c r="E205" s="173"/>
      <c r="F205" s="192"/>
      <c r="G205" s="174"/>
      <c r="H205" s="221"/>
    </row>
    <row r="206" spans="1:8" ht="12.75">
      <c r="A206" s="199"/>
      <c r="B206" s="199"/>
      <c r="C206" s="196"/>
      <c r="D206" s="173"/>
      <c r="E206" s="173"/>
      <c r="F206" s="192"/>
      <c r="G206" s="174"/>
      <c r="H206" s="221"/>
    </row>
    <row r="207" spans="1:8" ht="12.75">
      <c r="A207" s="199"/>
      <c r="B207" s="199"/>
      <c r="C207" s="196"/>
      <c r="D207" s="173"/>
      <c r="E207" s="173"/>
      <c r="F207" s="192"/>
      <c r="G207" s="174"/>
      <c r="H207" s="221"/>
    </row>
    <row r="208" spans="1:8" ht="12.75">
      <c r="A208" s="199"/>
      <c r="B208" s="199"/>
      <c r="C208" s="196"/>
      <c r="D208" s="173"/>
      <c r="E208" s="173"/>
      <c r="F208" s="192"/>
      <c r="G208" s="174"/>
      <c r="H208" s="221"/>
    </row>
    <row r="209" spans="1:8" ht="12.75">
      <c r="A209" s="199"/>
      <c r="B209" s="199"/>
      <c r="C209" s="196"/>
      <c r="D209" s="173"/>
      <c r="E209" s="173"/>
      <c r="F209" s="192"/>
      <c r="G209" s="174">
        <f>G208+H208</f>
        <v>0</v>
      </c>
      <c r="H209" s="221"/>
    </row>
    <row r="210" spans="1:8" ht="12.75">
      <c r="A210" s="199"/>
      <c r="B210" s="199"/>
      <c r="C210" s="196"/>
      <c r="D210" s="173"/>
      <c r="E210" s="173"/>
      <c r="F210" s="192"/>
      <c r="G210" s="174"/>
      <c r="H210" s="221"/>
    </row>
    <row r="211" spans="1:8" ht="12.75">
      <c r="A211" s="199"/>
      <c r="B211" s="199"/>
      <c r="C211" s="196"/>
      <c r="D211" s="173"/>
      <c r="E211" s="173"/>
      <c r="F211" s="192"/>
      <c r="G211" s="174"/>
      <c r="H211" s="221"/>
    </row>
    <row r="212" spans="1:8" ht="12.75">
      <c r="A212" s="199"/>
      <c r="B212" s="199"/>
      <c r="C212" s="196"/>
      <c r="D212" s="173"/>
      <c r="E212" s="173"/>
      <c r="F212" s="192"/>
      <c r="G212" s="174"/>
      <c r="H212" s="221"/>
    </row>
    <row r="213" spans="1:8" ht="12.75">
      <c r="A213" s="199"/>
      <c r="B213" s="199"/>
      <c r="C213" s="196"/>
      <c r="D213" s="173"/>
      <c r="E213" s="173"/>
      <c r="F213" s="192"/>
      <c r="G213" s="174"/>
      <c r="H213" s="221"/>
    </row>
    <row r="214" spans="1:8" ht="12.75">
      <c r="A214" s="199"/>
      <c r="B214" s="199"/>
      <c r="C214" s="196"/>
      <c r="D214" s="173"/>
      <c r="E214" s="173"/>
      <c r="F214" s="192"/>
      <c r="G214" s="174"/>
      <c r="H214" s="221"/>
    </row>
    <row r="215" spans="1:8" ht="12.75">
      <c r="A215" s="199"/>
      <c r="B215" s="199"/>
      <c r="C215" s="196"/>
      <c r="D215" s="173"/>
      <c r="E215" s="173"/>
      <c r="F215" s="192"/>
      <c r="G215" s="174"/>
      <c r="H215" s="221"/>
    </row>
    <row r="216" spans="1:8" ht="12.75">
      <c r="A216" s="199"/>
      <c r="B216" s="199"/>
      <c r="C216" s="196"/>
      <c r="D216" s="173"/>
      <c r="E216" s="173"/>
      <c r="F216" s="192"/>
      <c r="G216" s="174"/>
      <c r="H216" s="221"/>
    </row>
    <row r="217" spans="1:8" ht="12.75">
      <c r="A217" s="199"/>
      <c r="B217" s="199"/>
      <c r="C217" s="196"/>
      <c r="D217" s="173"/>
      <c r="E217" s="173"/>
      <c r="F217" s="192"/>
      <c r="G217" s="174"/>
      <c r="H217" s="221"/>
    </row>
    <row r="218" spans="1:8" ht="12.75">
      <c r="A218" s="199"/>
      <c r="B218" s="199"/>
      <c r="C218" s="196"/>
      <c r="D218" s="173"/>
      <c r="E218" s="173"/>
      <c r="F218" s="192"/>
      <c r="G218" s="174"/>
      <c r="H218" s="221"/>
    </row>
    <row r="219" spans="1:8" ht="12.75">
      <c r="A219" s="199"/>
      <c r="B219" s="199"/>
      <c r="C219" s="196"/>
      <c r="D219" s="173"/>
      <c r="E219" s="173"/>
      <c r="F219" s="192"/>
      <c r="G219" s="174"/>
      <c r="H219" s="221"/>
    </row>
    <row r="220" spans="1:8" ht="12.75">
      <c r="A220" s="199"/>
      <c r="B220" s="199"/>
      <c r="C220" s="196"/>
      <c r="D220" s="173"/>
      <c r="E220" s="173"/>
      <c r="F220" s="192"/>
      <c r="G220" s="174"/>
      <c r="H220" s="221"/>
    </row>
    <row r="221" spans="1:8" ht="12.75">
      <c r="A221" s="199"/>
      <c r="B221" s="199"/>
      <c r="C221" s="196"/>
      <c r="D221" s="173"/>
      <c r="E221" s="173"/>
      <c r="F221" s="220"/>
      <c r="G221" s="210"/>
      <c r="H221" s="221"/>
    </row>
    <row r="222" spans="1:8" ht="12.75">
      <c r="A222" s="199"/>
      <c r="B222" s="199"/>
      <c r="C222" s="196"/>
      <c r="D222" s="173"/>
      <c r="E222" s="173"/>
      <c r="F222" s="220"/>
      <c r="G222" s="210"/>
      <c r="H222" s="221"/>
    </row>
    <row r="223" spans="1:10" ht="12.75">
      <c r="A223" s="199"/>
      <c r="B223" s="199"/>
      <c r="C223" s="177"/>
      <c r="D223" s="226"/>
      <c r="E223" s="226"/>
      <c r="F223" s="227"/>
      <c r="G223" s="228"/>
      <c r="H223" s="228"/>
      <c r="I223" s="229"/>
      <c r="J223" s="229"/>
    </row>
    <row r="224" spans="1:10" ht="12.75">
      <c r="A224" s="199"/>
      <c r="B224" s="199"/>
      <c r="C224" s="230"/>
      <c r="D224" s="176"/>
      <c r="E224" s="176"/>
      <c r="F224" s="209"/>
      <c r="G224" s="228"/>
      <c r="H224" s="210"/>
      <c r="I224" s="229"/>
      <c r="J224" s="229"/>
    </row>
    <row r="225" spans="1:10" ht="12.75">
      <c r="A225" s="199"/>
      <c r="B225" s="199"/>
      <c r="C225" s="230"/>
      <c r="D225" s="176"/>
      <c r="E225" s="176"/>
      <c r="F225" s="209"/>
      <c r="G225" s="228"/>
      <c r="H225" s="210"/>
      <c r="I225" s="229"/>
      <c r="J225" s="229"/>
    </row>
    <row r="330" ht="12.75">
      <c r="H330">
        <f>SUM(H316:H329)</f>
        <v>0</v>
      </c>
    </row>
    <row r="331" ht="12.75">
      <c r="G331" s="232">
        <f>G330+H330</f>
        <v>0</v>
      </c>
    </row>
  </sheetData>
  <sheetProtection/>
  <printOptions gridLines="1"/>
  <pageMargins left="0.49" right="0.3937007874015748" top="0.984251968503937" bottom="0.984251968503937" header="0.5118110236220472" footer="0.5118110236220472"/>
  <pageSetup firstPageNumber="1" useFirstPageNumber="1" horizontalDpi="600" verticalDpi="600" orientation="portrait" paperSize="9" scale="80" r:id="rId1"/>
  <rowBreaks count="1" manualBreakCount="1">
    <brk id="108" max="8" man="1"/>
  </rowBreaks>
  <ignoredErrors>
    <ignoredError sqref="H27:H85 H97:H98 H99:H100 H86:H87 H88:H94 H101:H10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5"/>
  <sheetViews>
    <sheetView showZeros="0" tabSelected="1" zoomScalePageLayoutView="0" workbookViewId="0" topLeftCell="A1">
      <pane ySplit="11" topLeftCell="A201" activePane="bottomLeft" state="frozen"/>
      <selection pane="topLeft" activeCell="D80" sqref="D80"/>
      <selection pane="bottomLeft" activeCell="H240" sqref="H240"/>
    </sheetView>
  </sheetViews>
  <sheetFormatPr defaultColWidth="9.00390625" defaultRowHeight="12.75"/>
  <cols>
    <col min="1" max="1" width="5.75390625" style="72" customWidth="1"/>
    <col min="2" max="2" width="6.625" style="72" customWidth="1"/>
    <col min="3" max="3" width="51.625" style="5" bestFit="1" customWidth="1"/>
    <col min="4" max="4" width="9.125" style="5" bestFit="1" customWidth="1"/>
    <col min="5" max="5" width="5.75390625" style="101" customWidth="1"/>
    <col min="6" max="6" width="5.75390625" style="5" customWidth="1"/>
    <col min="7" max="7" width="10.125" style="123" customWidth="1"/>
    <col min="8" max="8" width="11.00390625" style="5" customWidth="1"/>
    <col min="9" max="9" width="9.25390625" style="5" customWidth="1"/>
    <col min="10" max="10" width="10.25390625" style="5" bestFit="1" customWidth="1"/>
    <col min="11" max="12" width="9.125" style="5" customWidth="1"/>
    <col min="13" max="13" width="12.25390625" style="5" customWidth="1"/>
    <col min="14" max="14" width="9.125" style="5" customWidth="1"/>
    <col min="15" max="15" width="11.25390625" style="5" customWidth="1"/>
    <col min="16" max="16384" width="9.125" style="5" customWidth="1"/>
  </cols>
  <sheetData>
    <row r="1" spans="1:9" ht="12.75">
      <c r="A1" s="129"/>
      <c r="B1" s="130"/>
      <c r="C1" s="131"/>
      <c r="D1" s="132"/>
      <c r="E1" s="131"/>
      <c r="F1" s="133"/>
      <c r="G1" s="134"/>
      <c r="H1" s="134"/>
      <c r="I1" s="4"/>
    </row>
    <row r="2" spans="1:9" ht="21">
      <c r="A2" s="136"/>
      <c r="B2" s="137" t="s">
        <v>229</v>
      </c>
      <c r="C2" s="138"/>
      <c r="D2" s="139"/>
      <c r="E2" s="140"/>
      <c r="F2" s="141"/>
      <c r="G2" s="142"/>
      <c r="H2" s="143"/>
      <c r="I2" s="6"/>
    </row>
    <row r="3" spans="1:9" ht="21">
      <c r="A3" s="145"/>
      <c r="B3" s="137" t="s">
        <v>228</v>
      </c>
      <c r="C3" s="147"/>
      <c r="D3" s="147"/>
      <c r="E3" s="147"/>
      <c r="F3" s="148"/>
      <c r="G3" s="142"/>
      <c r="H3" s="143"/>
      <c r="I3" s="6"/>
    </row>
    <row r="4" spans="1:9" ht="12.75">
      <c r="A4" s="145"/>
      <c r="B4" s="146"/>
      <c r="D4" s="147"/>
      <c r="E4" s="147"/>
      <c r="F4" s="148"/>
      <c r="G4" s="142"/>
      <c r="H4" s="143"/>
      <c r="I4" s="6"/>
    </row>
    <row r="5" spans="1:9" ht="15.75">
      <c r="A5" s="145"/>
      <c r="B5" s="146"/>
      <c r="C5" s="270" t="s">
        <v>36</v>
      </c>
      <c r="D5" s="147"/>
      <c r="E5" s="147"/>
      <c r="F5" s="150"/>
      <c r="G5" s="151"/>
      <c r="H5" s="143"/>
      <c r="I5" s="6"/>
    </row>
    <row r="6" spans="1:9" ht="12.75">
      <c r="A6" s="152"/>
      <c r="B6" s="146"/>
      <c r="C6" s="269" t="s">
        <v>227</v>
      </c>
      <c r="D6" s="139"/>
      <c r="E6" s="140"/>
      <c r="H6" s="153"/>
      <c r="I6" s="6"/>
    </row>
    <row r="7" spans="1:9" ht="15.75">
      <c r="A7" s="145"/>
      <c r="B7" s="154"/>
      <c r="C7" s="146"/>
      <c r="D7" s="147"/>
      <c r="E7" s="147"/>
      <c r="F7" s="9"/>
      <c r="G7" s="163"/>
      <c r="H7" s="155"/>
      <c r="I7" s="6"/>
    </row>
    <row r="8" spans="1:9" ht="13.5" thickBot="1">
      <c r="A8" s="156"/>
      <c r="B8" s="157"/>
      <c r="C8" s="162"/>
      <c r="D8" s="158"/>
      <c r="E8" s="159"/>
      <c r="F8" s="235"/>
      <c r="G8" s="268"/>
      <c r="H8" s="160"/>
      <c r="I8" s="108"/>
    </row>
    <row r="9" spans="1:9" ht="12.75">
      <c r="A9" s="78"/>
      <c r="B9" s="79" t="s">
        <v>11</v>
      </c>
      <c r="C9" s="80"/>
      <c r="D9" s="80"/>
      <c r="E9" s="81"/>
      <c r="F9" s="82"/>
      <c r="G9" s="83"/>
      <c r="H9" s="83"/>
      <c r="I9" s="18"/>
    </row>
    <row r="10" spans="1:9" ht="12.75">
      <c r="A10" s="84" t="s">
        <v>15</v>
      </c>
      <c r="B10" s="79" t="s">
        <v>12</v>
      </c>
      <c r="C10" s="16"/>
      <c r="D10" s="16"/>
      <c r="E10" s="85"/>
      <c r="F10" s="86"/>
      <c r="G10" s="87"/>
      <c r="H10" s="87"/>
      <c r="I10" s="18"/>
    </row>
    <row r="11" spans="1:9" ht="13.5" thickBot="1">
      <c r="A11" s="88" t="s">
        <v>16</v>
      </c>
      <c r="B11" s="89" t="s">
        <v>13</v>
      </c>
      <c r="C11" s="20" t="s">
        <v>0</v>
      </c>
      <c r="D11" s="20" t="s">
        <v>23</v>
      </c>
      <c r="E11" s="90" t="s">
        <v>1</v>
      </c>
      <c r="F11" s="90" t="s">
        <v>8</v>
      </c>
      <c r="G11" s="91" t="s">
        <v>2</v>
      </c>
      <c r="H11" s="91" t="s">
        <v>9</v>
      </c>
      <c r="I11" s="21" t="s">
        <v>7</v>
      </c>
    </row>
    <row r="12" spans="1:9" s="28" customFormat="1" ht="11.25">
      <c r="A12" s="110"/>
      <c r="B12" s="110"/>
      <c r="C12" s="23"/>
      <c r="D12" s="23"/>
      <c r="E12" s="23"/>
      <c r="F12" s="23"/>
      <c r="G12" s="111"/>
      <c r="H12" s="24"/>
      <c r="I12" s="24"/>
    </row>
    <row r="13" spans="1:9" ht="15.75">
      <c r="A13" s="112"/>
      <c r="B13" s="64" t="s">
        <v>20</v>
      </c>
      <c r="C13" s="54" t="s">
        <v>184</v>
      </c>
      <c r="D13" s="114"/>
      <c r="E13" s="107"/>
      <c r="F13" s="107"/>
      <c r="G13" s="115"/>
      <c r="H13" s="116"/>
      <c r="I13" s="116"/>
    </row>
    <row r="14" spans="1:9" ht="12.75">
      <c r="A14" s="112"/>
      <c r="B14" s="113"/>
      <c r="C14" s="114"/>
      <c r="D14" s="114"/>
      <c r="E14" s="107"/>
      <c r="F14" s="107"/>
      <c r="G14" s="115"/>
      <c r="H14" s="116"/>
      <c r="I14" s="116"/>
    </row>
    <row r="15" spans="1:9" ht="12.75">
      <c r="A15" s="112"/>
      <c r="B15" s="113"/>
      <c r="D15" s="114"/>
      <c r="E15" s="107"/>
      <c r="F15" s="107"/>
      <c r="G15" s="115"/>
      <c r="H15" s="116"/>
      <c r="I15" s="116"/>
    </row>
    <row r="16" spans="1:9" ht="12.75">
      <c r="A16" s="112"/>
      <c r="B16" s="113"/>
      <c r="C16" s="256" t="s">
        <v>171</v>
      </c>
      <c r="D16" s="114"/>
      <c r="E16" s="107"/>
      <c r="F16" s="107"/>
      <c r="G16" s="115"/>
      <c r="H16" s="116"/>
      <c r="I16" s="116"/>
    </row>
    <row r="17" spans="1:14" ht="12.75">
      <c r="A17" s="22" t="s">
        <v>225</v>
      </c>
      <c r="B17" s="94"/>
      <c r="C17" s="95" t="s">
        <v>160</v>
      </c>
      <c r="D17" s="28"/>
      <c r="E17" s="23" t="s">
        <v>3</v>
      </c>
      <c r="F17" s="23">
        <v>1</v>
      </c>
      <c r="G17" s="42"/>
      <c r="H17" s="27">
        <f>G17*F17</f>
        <v>0</v>
      </c>
      <c r="I17" s="116"/>
      <c r="J17" s="191"/>
      <c r="N17" s="175"/>
    </row>
    <row r="18" spans="1:14" ht="12.75">
      <c r="A18" s="22"/>
      <c r="B18" s="94"/>
      <c r="C18" s="95" t="s">
        <v>161</v>
      </c>
      <c r="D18" s="28"/>
      <c r="E18" s="23"/>
      <c r="F18" s="23"/>
      <c r="G18" s="42"/>
      <c r="H18" s="27"/>
      <c r="I18" s="116"/>
      <c r="N18" s="175"/>
    </row>
    <row r="19" spans="1:14" ht="12.75">
      <c r="A19" s="22"/>
      <c r="B19" s="94"/>
      <c r="C19" s="25" t="s">
        <v>162</v>
      </c>
      <c r="D19" s="28"/>
      <c r="E19" s="23"/>
      <c r="F19" s="23"/>
      <c r="G19" s="42"/>
      <c r="H19" s="27"/>
      <c r="I19" s="116"/>
      <c r="N19" s="175"/>
    </row>
    <row r="20" spans="1:14" ht="12.75">
      <c r="A20" s="22"/>
      <c r="B20" s="94"/>
      <c r="C20" s="25" t="s">
        <v>163</v>
      </c>
      <c r="D20" s="28"/>
      <c r="E20" s="23"/>
      <c r="F20" s="23"/>
      <c r="G20" s="42"/>
      <c r="H20" s="27"/>
      <c r="I20" s="116"/>
      <c r="N20" s="175"/>
    </row>
    <row r="21" spans="1:9" ht="12.75">
      <c r="A21" s="22"/>
      <c r="B21" s="94"/>
      <c r="C21" s="25" t="s">
        <v>164</v>
      </c>
      <c r="D21" s="28"/>
      <c r="E21" s="23"/>
      <c r="F21" s="23"/>
      <c r="G21" s="42"/>
      <c r="H21" s="27"/>
      <c r="I21" s="116"/>
    </row>
    <row r="22" spans="1:9" ht="12.75">
      <c r="A22" s="22"/>
      <c r="B22" s="94"/>
      <c r="C22" s="25" t="s">
        <v>165</v>
      </c>
      <c r="D22" s="28"/>
      <c r="E22" s="23"/>
      <c r="F22" s="23"/>
      <c r="G22" s="42"/>
      <c r="H22" s="27"/>
      <c r="I22" s="116"/>
    </row>
    <row r="23" spans="1:9" ht="12.75">
      <c r="A23" s="22"/>
      <c r="B23" s="94"/>
      <c r="C23" s="25" t="s">
        <v>166</v>
      </c>
      <c r="D23" s="28"/>
      <c r="E23" s="23"/>
      <c r="F23" s="23"/>
      <c r="G23" s="42"/>
      <c r="H23" s="27"/>
      <c r="I23" s="116"/>
    </row>
    <row r="24" spans="1:9" ht="12.75">
      <c r="A24" s="22"/>
      <c r="B24" s="94"/>
      <c r="C24" s="25" t="s">
        <v>167</v>
      </c>
      <c r="D24" s="28"/>
      <c r="E24" s="28"/>
      <c r="F24" s="28"/>
      <c r="G24" s="28"/>
      <c r="H24" s="28"/>
      <c r="I24" s="116"/>
    </row>
    <row r="25" spans="1:9" ht="12.75">
      <c r="A25" s="22"/>
      <c r="B25" s="94"/>
      <c r="C25" s="28"/>
      <c r="D25" s="28"/>
      <c r="E25" s="28"/>
      <c r="F25" s="28"/>
      <c r="G25" s="28"/>
      <c r="H25" s="28"/>
      <c r="I25" s="116"/>
    </row>
    <row r="26" spans="1:9" ht="12.75">
      <c r="A26" s="22" t="s">
        <v>207</v>
      </c>
      <c r="B26" s="94"/>
      <c r="C26" s="95" t="s">
        <v>168</v>
      </c>
      <c r="D26" s="28"/>
      <c r="E26" s="23" t="s">
        <v>3</v>
      </c>
      <c r="F26" s="23">
        <v>1</v>
      </c>
      <c r="G26" s="42"/>
      <c r="H26" s="27">
        <f>G26*F26</f>
        <v>0</v>
      </c>
      <c r="I26" s="116"/>
    </row>
    <row r="27" spans="1:9" ht="12.75">
      <c r="A27" s="22"/>
      <c r="B27" s="94"/>
      <c r="C27" s="95"/>
      <c r="D27" s="28"/>
      <c r="E27" s="23"/>
      <c r="F27" s="23"/>
      <c r="G27" s="42"/>
      <c r="H27" s="27"/>
      <c r="I27" s="116"/>
    </row>
    <row r="28" spans="1:12" s="122" customFormat="1" ht="15.75">
      <c r="A28" s="166" t="s">
        <v>208</v>
      </c>
      <c r="B28" s="149"/>
      <c r="C28" s="243" t="s">
        <v>183</v>
      </c>
      <c r="D28" s="244" t="s">
        <v>67</v>
      </c>
      <c r="E28" s="244" t="s">
        <v>3</v>
      </c>
      <c r="F28" s="244">
        <v>4</v>
      </c>
      <c r="G28" s="98"/>
      <c r="H28" s="98">
        <f>F28*G28</f>
        <v>0</v>
      </c>
      <c r="I28" s="258"/>
      <c r="J28" s="109"/>
      <c r="K28" s="109"/>
      <c r="L28" s="5"/>
    </row>
    <row r="29" spans="1:9" ht="12.75">
      <c r="A29" s="112"/>
      <c r="B29" s="113"/>
      <c r="C29" s="114"/>
      <c r="D29" s="114"/>
      <c r="E29" s="107"/>
      <c r="F29" s="107"/>
      <c r="G29" s="115"/>
      <c r="H29" s="116"/>
      <c r="I29" s="116"/>
    </row>
    <row r="30" spans="2:9" ht="12.75">
      <c r="B30" s="94"/>
      <c r="C30" s="255" t="s">
        <v>172</v>
      </c>
      <c r="D30" s="28"/>
      <c r="E30" s="23" t="s">
        <v>3</v>
      </c>
      <c r="F30" s="23">
        <v>1</v>
      </c>
      <c r="G30" s="42"/>
      <c r="H30" s="27">
        <f>G30*F30</f>
        <v>0</v>
      </c>
      <c r="I30" s="116"/>
    </row>
    <row r="31" spans="1:9" ht="12.75">
      <c r="A31" s="22" t="s">
        <v>209</v>
      </c>
      <c r="B31" s="113"/>
      <c r="C31" s="95" t="s">
        <v>173</v>
      </c>
      <c r="D31" s="114"/>
      <c r="E31" s="107"/>
      <c r="F31" s="107"/>
      <c r="G31" s="115"/>
      <c r="H31" s="116"/>
      <c r="I31" s="116"/>
    </row>
    <row r="32" spans="1:9" ht="12.75">
      <c r="A32" s="112"/>
      <c r="B32" s="113"/>
      <c r="C32" s="95" t="s">
        <v>174</v>
      </c>
      <c r="D32" s="114"/>
      <c r="E32" s="107"/>
      <c r="F32" s="107"/>
      <c r="G32" s="115"/>
      <c r="H32" s="116"/>
      <c r="I32" s="116"/>
    </row>
    <row r="33" spans="1:9" ht="12.75">
      <c r="A33" s="112"/>
      <c r="B33" s="113"/>
      <c r="C33" s="95" t="s">
        <v>175</v>
      </c>
      <c r="D33" s="114"/>
      <c r="E33" s="107"/>
      <c r="F33" s="107"/>
      <c r="G33" s="115"/>
      <c r="H33" s="116"/>
      <c r="I33" s="116"/>
    </row>
    <row r="34" spans="1:9" ht="12.75">
      <c r="A34" s="112"/>
      <c r="B34" s="113"/>
      <c r="D34" s="114"/>
      <c r="E34" s="107"/>
      <c r="F34" s="107"/>
      <c r="G34" s="115"/>
      <c r="H34" s="116"/>
      <c r="I34" s="116"/>
    </row>
    <row r="35" spans="1:9" ht="12.75">
      <c r="A35" s="5"/>
      <c r="B35" s="5"/>
      <c r="C35" s="256" t="s">
        <v>169</v>
      </c>
      <c r="E35" s="5"/>
      <c r="G35" s="5"/>
      <c r="I35" s="116"/>
    </row>
    <row r="36" spans="1:9" ht="12.75">
      <c r="A36" s="22" t="s">
        <v>210</v>
      </c>
      <c r="B36" s="113"/>
      <c r="C36" s="25" t="s">
        <v>170</v>
      </c>
      <c r="D36" s="28"/>
      <c r="E36" s="96" t="s">
        <v>3</v>
      </c>
      <c r="F36" s="96">
        <v>2</v>
      </c>
      <c r="G36" s="42"/>
      <c r="H36" s="27">
        <f>G36*F36</f>
        <v>0</v>
      </c>
      <c r="I36" s="116"/>
    </row>
    <row r="37" spans="1:9" ht="12.75">
      <c r="A37" s="22"/>
      <c r="B37" s="113"/>
      <c r="C37" s="25"/>
      <c r="D37" s="28"/>
      <c r="E37" s="96"/>
      <c r="F37" s="96"/>
      <c r="G37" s="42"/>
      <c r="H37" s="27"/>
      <c r="I37" s="116"/>
    </row>
    <row r="38" spans="1:9" ht="12.75">
      <c r="A38" s="22" t="s">
        <v>211</v>
      </c>
      <c r="B38" s="113"/>
      <c r="C38" s="25" t="s">
        <v>200</v>
      </c>
      <c r="D38" s="28"/>
      <c r="E38" s="96" t="s">
        <v>3</v>
      </c>
      <c r="F38" s="96">
        <v>7</v>
      </c>
      <c r="G38" s="42"/>
      <c r="H38" s="27">
        <f>G38*F38</f>
        <v>0</v>
      </c>
      <c r="I38" s="116"/>
    </row>
    <row r="39" spans="1:9" ht="12.75">
      <c r="A39" s="22"/>
      <c r="B39" s="113"/>
      <c r="C39" s="25" t="s">
        <v>201</v>
      </c>
      <c r="D39" s="114"/>
      <c r="E39" s="107"/>
      <c r="F39" s="107"/>
      <c r="G39" s="115"/>
      <c r="H39" s="116"/>
      <c r="I39" s="116"/>
    </row>
    <row r="40" spans="1:9" ht="12.75">
      <c r="A40" s="22"/>
      <c r="B40" s="113"/>
      <c r="C40" s="114"/>
      <c r="D40" s="114"/>
      <c r="E40" s="107"/>
      <c r="F40" s="107"/>
      <c r="G40" s="115"/>
      <c r="H40" s="116"/>
      <c r="I40" s="116"/>
    </row>
    <row r="41" spans="1:12" s="28" customFormat="1" ht="11.25" customHeight="1">
      <c r="A41" s="39"/>
      <c r="B41" s="54"/>
      <c r="C41" s="256" t="s">
        <v>38</v>
      </c>
      <c r="D41" s="121"/>
      <c r="E41" s="121"/>
      <c r="F41" s="121"/>
      <c r="G41" s="42"/>
      <c r="H41" s="42"/>
      <c r="I41" s="119"/>
      <c r="L41" s="5"/>
    </row>
    <row r="42" spans="1:12" s="28" customFormat="1" ht="11.25" customHeight="1">
      <c r="A42" s="39"/>
      <c r="B42" s="54"/>
      <c r="C42" s="256"/>
      <c r="D42" s="121"/>
      <c r="E42" s="121"/>
      <c r="F42" s="121"/>
      <c r="G42" s="42"/>
      <c r="H42" s="42"/>
      <c r="I42" s="119"/>
      <c r="L42" s="5"/>
    </row>
    <row r="43" spans="1:12" s="28" customFormat="1" ht="11.25" customHeight="1">
      <c r="A43" s="22" t="s">
        <v>212</v>
      </c>
      <c r="B43" s="54"/>
      <c r="C43" s="257" t="s">
        <v>231</v>
      </c>
      <c r="D43" s="121"/>
      <c r="E43" s="121"/>
      <c r="F43" s="121"/>
      <c r="G43" s="42"/>
      <c r="H43" s="42"/>
      <c r="I43" s="119"/>
      <c r="L43" s="5"/>
    </row>
    <row r="44" spans="1:12" s="28" customFormat="1" ht="11.25" customHeight="1">
      <c r="A44" s="39"/>
      <c r="B44" s="54"/>
      <c r="C44" s="95" t="s">
        <v>232</v>
      </c>
      <c r="D44" s="121"/>
      <c r="E44" s="121"/>
      <c r="F44" s="121"/>
      <c r="G44" s="42"/>
      <c r="H44" s="42"/>
      <c r="I44" s="119"/>
      <c r="L44" s="5"/>
    </row>
    <row r="45" spans="1:12" s="28" customFormat="1" ht="11.25" customHeight="1">
      <c r="A45" s="39"/>
      <c r="B45" s="54"/>
      <c r="C45" s="95" t="s">
        <v>51</v>
      </c>
      <c r="D45" s="121"/>
      <c r="E45" s="121"/>
      <c r="F45" s="121"/>
      <c r="G45" s="42"/>
      <c r="H45" s="42"/>
      <c r="I45" s="119"/>
      <c r="L45" s="5"/>
    </row>
    <row r="46" spans="1:12" s="28" customFormat="1" ht="11.25" customHeight="1">
      <c r="A46" s="39"/>
      <c r="B46" s="54"/>
      <c r="C46" s="95" t="s">
        <v>233</v>
      </c>
      <c r="D46" s="121"/>
      <c r="E46" s="121"/>
      <c r="F46" s="121"/>
      <c r="G46" s="42"/>
      <c r="H46" s="42"/>
      <c r="I46" s="119"/>
      <c r="L46" s="5"/>
    </row>
    <row r="47" spans="1:12" s="28" customFormat="1" ht="11.25" customHeight="1">
      <c r="A47" s="39"/>
      <c r="B47" s="54"/>
      <c r="C47" s="95" t="s">
        <v>234</v>
      </c>
      <c r="D47" s="121"/>
      <c r="E47" s="121"/>
      <c r="F47" s="121"/>
      <c r="G47" s="42"/>
      <c r="H47" s="42"/>
      <c r="I47" s="119"/>
      <c r="L47" s="5"/>
    </row>
    <row r="48" spans="1:12" s="28" customFormat="1" ht="11.25" customHeight="1">
      <c r="A48" s="39"/>
      <c r="B48" s="54"/>
      <c r="C48" s="95" t="s">
        <v>235</v>
      </c>
      <c r="D48" s="121"/>
      <c r="E48" s="121"/>
      <c r="F48" s="121"/>
      <c r="G48" s="42"/>
      <c r="H48" s="42"/>
      <c r="I48" s="119"/>
      <c r="L48" s="5"/>
    </row>
    <row r="49" spans="1:12" s="28" customFormat="1" ht="11.25" customHeight="1">
      <c r="A49" s="39"/>
      <c r="B49" s="54"/>
      <c r="C49" s="95" t="s">
        <v>236</v>
      </c>
      <c r="D49" s="121"/>
      <c r="E49" s="121"/>
      <c r="F49" s="121"/>
      <c r="G49" s="42"/>
      <c r="H49" s="42"/>
      <c r="I49" s="119"/>
      <c r="L49" s="5"/>
    </row>
    <row r="50" spans="1:12" s="28" customFormat="1" ht="11.25" customHeight="1">
      <c r="A50" s="39"/>
      <c r="B50" s="54"/>
      <c r="C50" s="95"/>
      <c r="D50" s="121"/>
      <c r="E50" s="121"/>
      <c r="F50" s="121"/>
      <c r="G50" s="42"/>
      <c r="H50" s="42"/>
      <c r="I50" s="119"/>
      <c r="L50" s="5"/>
    </row>
    <row r="51" spans="1:17" s="28" customFormat="1" ht="11.25" customHeight="1">
      <c r="A51" s="39"/>
      <c r="B51" s="54"/>
      <c r="C51" s="120" t="s">
        <v>22</v>
      </c>
      <c r="D51" s="121" t="s">
        <v>24</v>
      </c>
      <c r="E51" s="121" t="s">
        <v>18</v>
      </c>
      <c r="F51" s="121">
        <v>15</v>
      </c>
      <c r="G51" s="42"/>
      <c r="H51" s="42">
        <f>F51*G51</f>
        <v>0</v>
      </c>
      <c r="I51" s="119"/>
      <c r="L51" s="5"/>
      <c r="Q51" s="121"/>
    </row>
    <row r="52" spans="1:17" s="28" customFormat="1" ht="11.25" customHeight="1">
      <c r="A52" s="39"/>
      <c r="B52" s="54"/>
      <c r="C52" s="120" t="s">
        <v>22</v>
      </c>
      <c r="D52" s="121" t="s">
        <v>25</v>
      </c>
      <c r="E52" s="121" t="s">
        <v>18</v>
      </c>
      <c r="F52" s="121">
        <v>60</v>
      </c>
      <c r="G52" s="42"/>
      <c r="H52" s="42">
        <f aca="true" t="shared" si="0" ref="H52:H115">F52*G52</f>
        <v>0</v>
      </c>
      <c r="I52" s="119"/>
      <c r="L52" s="5"/>
      <c r="Q52" s="121"/>
    </row>
    <row r="53" spans="1:17" s="28" customFormat="1" ht="11.25" customHeight="1">
      <c r="A53" s="39"/>
      <c r="B53" s="54"/>
      <c r="C53" s="120" t="s">
        <v>22</v>
      </c>
      <c r="D53" s="121" t="s">
        <v>26</v>
      </c>
      <c r="E53" s="121" t="s">
        <v>18</v>
      </c>
      <c r="F53" s="121">
        <v>5</v>
      </c>
      <c r="G53" s="42"/>
      <c r="H53" s="42">
        <f t="shared" si="0"/>
        <v>0</v>
      </c>
      <c r="I53" s="119"/>
      <c r="L53" s="5"/>
      <c r="Q53" s="121"/>
    </row>
    <row r="54" spans="1:17" s="28" customFormat="1" ht="11.25" customHeight="1">
      <c r="A54" s="39"/>
      <c r="B54" s="54"/>
      <c r="C54" s="120" t="s">
        <v>22</v>
      </c>
      <c r="D54" s="121" t="s">
        <v>28</v>
      </c>
      <c r="E54" s="121" t="s">
        <v>18</v>
      </c>
      <c r="F54" s="121">
        <v>5</v>
      </c>
      <c r="G54" s="42"/>
      <c r="H54" s="42">
        <f t="shared" si="0"/>
        <v>0</v>
      </c>
      <c r="I54" s="119"/>
      <c r="L54" s="5"/>
      <c r="Q54" s="121"/>
    </row>
    <row r="55" spans="1:17" s="28" customFormat="1" ht="11.25" customHeight="1">
      <c r="A55" s="39"/>
      <c r="B55" s="54"/>
      <c r="C55" s="120" t="s">
        <v>22</v>
      </c>
      <c r="D55" s="121" t="s">
        <v>27</v>
      </c>
      <c r="E55" s="121" t="s">
        <v>18</v>
      </c>
      <c r="F55" s="121">
        <v>20</v>
      </c>
      <c r="G55" s="42"/>
      <c r="H55" s="42">
        <f t="shared" si="0"/>
        <v>0</v>
      </c>
      <c r="I55" s="119"/>
      <c r="L55" s="5"/>
      <c r="Q55" s="121"/>
    </row>
    <row r="56" spans="1:17" s="28" customFormat="1" ht="11.25" customHeight="1">
      <c r="A56" s="39"/>
      <c r="B56" s="54"/>
      <c r="C56" s="120" t="s">
        <v>22</v>
      </c>
      <c r="D56" s="121" t="s">
        <v>29</v>
      </c>
      <c r="E56" s="121" t="s">
        <v>18</v>
      </c>
      <c r="F56" s="121">
        <v>5</v>
      </c>
      <c r="G56" s="42"/>
      <c r="H56" s="42">
        <f t="shared" si="0"/>
        <v>0</v>
      </c>
      <c r="I56" s="119"/>
      <c r="L56" s="5"/>
      <c r="Q56" s="121"/>
    </row>
    <row r="57" spans="1:17" s="28" customFormat="1" ht="11.25" customHeight="1">
      <c r="A57" s="39"/>
      <c r="B57" s="54"/>
      <c r="C57" s="120" t="s">
        <v>22</v>
      </c>
      <c r="D57" s="121" t="s">
        <v>30</v>
      </c>
      <c r="E57" s="121" t="s">
        <v>18</v>
      </c>
      <c r="F57" s="121">
        <v>35</v>
      </c>
      <c r="G57" s="42"/>
      <c r="H57" s="42">
        <f t="shared" si="0"/>
        <v>0</v>
      </c>
      <c r="I57" s="119"/>
      <c r="L57" s="5"/>
      <c r="Q57" s="121"/>
    </row>
    <row r="58" spans="1:17" s="28" customFormat="1" ht="11.25" customHeight="1">
      <c r="A58" s="39"/>
      <c r="B58" s="54"/>
      <c r="C58" s="120" t="s">
        <v>22</v>
      </c>
      <c r="D58" s="121" t="s">
        <v>31</v>
      </c>
      <c r="E58" s="121" t="s">
        <v>18</v>
      </c>
      <c r="F58" s="121">
        <v>23</v>
      </c>
      <c r="G58" s="42"/>
      <c r="H58" s="42">
        <f t="shared" si="0"/>
        <v>0</v>
      </c>
      <c r="I58" s="119"/>
      <c r="L58" s="5"/>
      <c r="Q58" s="121"/>
    </row>
    <row r="59" spans="1:17" s="28" customFormat="1" ht="11.25" customHeight="1">
      <c r="A59" s="39"/>
      <c r="B59" s="54"/>
      <c r="C59" s="120" t="s">
        <v>22</v>
      </c>
      <c r="D59" s="121" t="s">
        <v>32</v>
      </c>
      <c r="E59" s="121" t="s">
        <v>18</v>
      </c>
      <c r="F59" s="121">
        <v>200</v>
      </c>
      <c r="G59" s="42"/>
      <c r="H59" s="42">
        <f t="shared" si="0"/>
        <v>0</v>
      </c>
      <c r="I59" s="119"/>
      <c r="L59" s="5"/>
      <c r="Q59" s="121"/>
    </row>
    <row r="60" spans="1:17" s="28" customFormat="1" ht="11.25" customHeight="1">
      <c r="A60" s="39"/>
      <c r="B60" s="54"/>
      <c r="C60" s="120" t="s">
        <v>22</v>
      </c>
      <c r="D60" s="121" t="s">
        <v>33</v>
      </c>
      <c r="E60" s="121" t="s">
        <v>18</v>
      </c>
      <c r="F60" s="121">
        <v>80</v>
      </c>
      <c r="G60" s="42"/>
      <c r="H60" s="42">
        <f t="shared" si="0"/>
        <v>0</v>
      </c>
      <c r="I60" s="119"/>
      <c r="L60" s="5"/>
      <c r="Q60" s="121"/>
    </row>
    <row r="61" spans="1:17" s="28" customFormat="1" ht="11.25" customHeight="1">
      <c r="A61" s="39"/>
      <c r="B61" s="54"/>
      <c r="C61" s="120" t="s">
        <v>22</v>
      </c>
      <c r="D61" s="121" t="s">
        <v>34</v>
      </c>
      <c r="E61" s="121" t="s">
        <v>18</v>
      </c>
      <c r="F61" s="121">
        <v>50</v>
      </c>
      <c r="G61" s="42"/>
      <c r="H61" s="42">
        <f t="shared" si="0"/>
        <v>0</v>
      </c>
      <c r="I61" s="119"/>
      <c r="L61" s="5"/>
      <c r="Q61" s="121"/>
    </row>
    <row r="62" spans="1:17" s="28" customFormat="1" ht="11.25" customHeight="1">
      <c r="A62" s="39"/>
      <c r="B62" s="54"/>
      <c r="C62" s="120" t="s">
        <v>22</v>
      </c>
      <c r="D62" s="121" t="s">
        <v>35</v>
      </c>
      <c r="E62" s="121" t="s">
        <v>18</v>
      </c>
      <c r="F62" s="121">
        <v>20</v>
      </c>
      <c r="G62" s="42"/>
      <c r="H62" s="42">
        <f t="shared" si="0"/>
        <v>0</v>
      </c>
      <c r="I62" s="119"/>
      <c r="L62" s="5"/>
      <c r="Q62" s="121"/>
    </row>
    <row r="63" spans="1:17" s="28" customFormat="1" ht="11.25" customHeight="1">
      <c r="A63" s="39"/>
      <c r="B63" s="54"/>
      <c r="C63" s="243" t="s">
        <v>22</v>
      </c>
      <c r="D63" s="244" t="s">
        <v>52</v>
      </c>
      <c r="E63" s="244" t="s">
        <v>18</v>
      </c>
      <c r="F63" s="244">
        <v>15</v>
      </c>
      <c r="G63" s="98"/>
      <c r="H63" s="98">
        <f t="shared" si="0"/>
        <v>0</v>
      </c>
      <c r="I63" s="258"/>
      <c r="L63" s="5"/>
      <c r="Q63" s="244"/>
    </row>
    <row r="64" spans="1:17" s="28" customFormat="1" ht="11.25" customHeight="1">
      <c r="A64" s="39"/>
      <c r="B64" s="54"/>
      <c r="C64" s="120"/>
      <c r="D64" s="121"/>
      <c r="E64" s="121"/>
      <c r="F64" s="121"/>
      <c r="G64" s="42"/>
      <c r="H64" s="42">
        <f t="shared" si="0"/>
        <v>0</v>
      </c>
      <c r="I64" s="119"/>
      <c r="L64" s="5"/>
      <c r="Q64" s="121"/>
    </row>
    <row r="65" spans="1:17" s="28" customFormat="1" ht="11.25" customHeight="1">
      <c r="A65" s="39"/>
      <c r="B65" s="54"/>
      <c r="C65" s="120" t="s">
        <v>104</v>
      </c>
      <c r="D65" s="121" t="s">
        <v>105</v>
      </c>
      <c r="E65" s="121" t="s">
        <v>3</v>
      </c>
      <c r="F65" s="121">
        <v>14</v>
      </c>
      <c r="G65" s="42"/>
      <c r="H65" s="42">
        <f t="shared" si="0"/>
        <v>0</v>
      </c>
      <c r="I65" s="119"/>
      <c r="L65" s="5"/>
      <c r="Q65" s="121"/>
    </row>
    <row r="66" spans="1:17" s="28" customFormat="1" ht="11.25" customHeight="1">
      <c r="A66" s="39"/>
      <c r="B66" s="54"/>
      <c r="C66" s="120" t="s">
        <v>104</v>
      </c>
      <c r="D66" s="121" t="s">
        <v>106</v>
      </c>
      <c r="E66" s="121" t="s">
        <v>3</v>
      </c>
      <c r="F66" s="121">
        <v>16</v>
      </c>
      <c r="G66" s="42"/>
      <c r="H66" s="42">
        <f t="shared" si="0"/>
        <v>0</v>
      </c>
      <c r="I66" s="119"/>
      <c r="L66" s="5"/>
      <c r="Q66" s="121"/>
    </row>
    <row r="67" spans="1:17" s="28" customFormat="1" ht="11.25" customHeight="1">
      <c r="A67" s="39"/>
      <c r="B67" s="54"/>
      <c r="C67" s="120" t="s">
        <v>104</v>
      </c>
      <c r="D67" s="121" t="s">
        <v>107</v>
      </c>
      <c r="E67" s="121" t="s">
        <v>3</v>
      </c>
      <c r="F67" s="121">
        <v>8</v>
      </c>
      <c r="G67" s="42"/>
      <c r="H67" s="42">
        <f t="shared" si="0"/>
        <v>0</v>
      </c>
      <c r="I67" s="119"/>
      <c r="L67" s="5"/>
      <c r="Q67" s="121"/>
    </row>
    <row r="68" spans="1:17" s="28" customFormat="1" ht="11.25" customHeight="1">
      <c r="A68" s="39"/>
      <c r="B68" s="54"/>
      <c r="C68" s="120" t="s">
        <v>104</v>
      </c>
      <c r="D68" s="121" t="s">
        <v>108</v>
      </c>
      <c r="E68" s="121" t="s">
        <v>3</v>
      </c>
      <c r="F68" s="121">
        <v>2</v>
      </c>
      <c r="G68" s="42"/>
      <c r="H68" s="42">
        <f t="shared" si="0"/>
        <v>0</v>
      </c>
      <c r="I68" s="119"/>
      <c r="L68" s="5"/>
      <c r="Q68" s="121"/>
    </row>
    <row r="69" spans="1:17" s="28" customFormat="1" ht="11.25" customHeight="1">
      <c r="A69" s="39"/>
      <c r="B69" s="54"/>
      <c r="C69" s="120" t="s">
        <v>104</v>
      </c>
      <c r="D69" s="121" t="s">
        <v>109</v>
      </c>
      <c r="E69" s="121" t="s">
        <v>3</v>
      </c>
      <c r="F69" s="121">
        <v>5</v>
      </c>
      <c r="G69" s="42"/>
      <c r="H69" s="42">
        <f t="shared" si="0"/>
        <v>0</v>
      </c>
      <c r="I69" s="119"/>
      <c r="L69" s="5"/>
      <c r="Q69" s="121"/>
    </row>
    <row r="70" spans="1:17" s="28" customFormat="1" ht="11.25" customHeight="1">
      <c r="A70" s="39"/>
      <c r="B70" s="54"/>
      <c r="C70" s="120" t="s">
        <v>104</v>
      </c>
      <c r="D70" s="121" t="s">
        <v>110</v>
      </c>
      <c r="E70" s="121" t="s">
        <v>3</v>
      </c>
      <c r="F70" s="121">
        <v>2</v>
      </c>
      <c r="G70" s="42"/>
      <c r="H70" s="42">
        <f t="shared" si="0"/>
        <v>0</v>
      </c>
      <c r="I70" s="119"/>
      <c r="L70" s="5"/>
      <c r="Q70" s="121"/>
    </row>
    <row r="71" spans="1:17" s="28" customFormat="1" ht="11.25" customHeight="1">
      <c r="A71" s="39"/>
      <c r="B71" s="54"/>
      <c r="C71" s="120" t="s">
        <v>104</v>
      </c>
      <c r="D71" s="121" t="s">
        <v>111</v>
      </c>
      <c r="E71" s="121" t="s">
        <v>3</v>
      </c>
      <c r="F71" s="121">
        <v>2</v>
      </c>
      <c r="G71" s="42"/>
      <c r="H71" s="42">
        <f t="shared" si="0"/>
        <v>0</v>
      </c>
      <c r="I71" s="119"/>
      <c r="L71" s="5"/>
      <c r="Q71" s="121"/>
    </row>
    <row r="72" spans="1:17" s="28" customFormat="1" ht="11.25" customHeight="1">
      <c r="A72" s="39"/>
      <c r="B72" s="54"/>
      <c r="C72" s="120"/>
      <c r="D72" s="121"/>
      <c r="E72" s="121"/>
      <c r="F72" s="121"/>
      <c r="G72" s="42"/>
      <c r="H72" s="42">
        <f t="shared" si="0"/>
        <v>0</v>
      </c>
      <c r="I72" s="119"/>
      <c r="L72" s="5"/>
      <c r="Q72" s="121"/>
    </row>
    <row r="73" spans="1:17" s="28" customFormat="1" ht="11.25" customHeight="1">
      <c r="A73" s="39"/>
      <c r="B73" s="54"/>
      <c r="C73" s="120" t="s">
        <v>125</v>
      </c>
      <c r="D73" s="121" t="s">
        <v>112</v>
      </c>
      <c r="E73" s="121" t="s">
        <v>3</v>
      </c>
      <c r="F73" s="121">
        <v>20</v>
      </c>
      <c r="G73" s="42"/>
      <c r="H73" s="42">
        <f t="shared" si="0"/>
        <v>0</v>
      </c>
      <c r="I73" s="119"/>
      <c r="L73" s="5"/>
      <c r="Q73" s="121"/>
    </row>
    <row r="74" spans="1:17" s="28" customFormat="1" ht="11.25" customHeight="1">
      <c r="A74" s="39"/>
      <c r="B74" s="54"/>
      <c r="C74" s="120" t="s">
        <v>125</v>
      </c>
      <c r="D74" s="121" t="s">
        <v>99</v>
      </c>
      <c r="E74" s="121" t="s">
        <v>3</v>
      </c>
      <c r="F74" s="121">
        <v>3</v>
      </c>
      <c r="G74" s="42"/>
      <c r="H74" s="42">
        <f t="shared" si="0"/>
        <v>0</v>
      </c>
      <c r="I74" s="119"/>
      <c r="L74" s="5"/>
      <c r="Q74" s="121"/>
    </row>
    <row r="75" spans="1:17" s="28" customFormat="1" ht="11.25" customHeight="1">
      <c r="A75" s="39"/>
      <c r="B75" s="54"/>
      <c r="C75" s="120" t="s">
        <v>125</v>
      </c>
      <c r="D75" s="121" t="s">
        <v>79</v>
      </c>
      <c r="E75" s="121" t="s">
        <v>3</v>
      </c>
      <c r="F75" s="121">
        <v>22</v>
      </c>
      <c r="G75" s="42"/>
      <c r="H75" s="42">
        <f t="shared" si="0"/>
        <v>0</v>
      </c>
      <c r="I75" s="119"/>
      <c r="L75" s="5"/>
      <c r="Q75" s="121"/>
    </row>
    <row r="76" spans="1:17" s="28" customFormat="1" ht="11.25" customHeight="1">
      <c r="A76" s="39"/>
      <c r="B76" s="54"/>
      <c r="C76" s="120" t="s">
        <v>125</v>
      </c>
      <c r="D76" s="121" t="s">
        <v>113</v>
      </c>
      <c r="E76" s="121" t="s">
        <v>3</v>
      </c>
      <c r="F76" s="121">
        <v>2</v>
      </c>
      <c r="G76" s="42"/>
      <c r="H76" s="42">
        <f t="shared" si="0"/>
        <v>0</v>
      </c>
      <c r="I76" s="119"/>
      <c r="L76" s="5"/>
      <c r="Q76" s="121"/>
    </row>
    <row r="77" spans="1:17" s="28" customFormat="1" ht="11.25" customHeight="1">
      <c r="A77" s="39"/>
      <c r="B77" s="54"/>
      <c r="C77" s="120" t="s">
        <v>125</v>
      </c>
      <c r="D77" s="121" t="s">
        <v>80</v>
      </c>
      <c r="E77" s="121" t="s">
        <v>3</v>
      </c>
      <c r="F77" s="121">
        <v>13</v>
      </c>
      <c r="G77" s="42"/>
      <c r="H77" s="42">
        <f t="shared" si="0"/>
        <v>0</v>
      </c>
      <c r="I77" s="119"/>
      <c r="L77" s="5"/>
      <c r="Q77" s="121"/>
    </row>
    <row r="78" spans="1:17" s="28" customFormat="1" ht="11.25" customHeight="1">
      <c r="A78" s="39"/>
      <c r="B78" s="54"/>
      <c r="C78" s="120" t="s">
        <v>125</v>
      </c>
      <c r="D78" s="121" t="s">
        <v>114</v>
      </c>
      <c r="E78" s="121" t="s">
        <v>3</v>
      </c>
      <c r="F78" s="121">
        <v>7</v>
      </c>
      <c r="G78" s="42"/>
      <c r="H78" s="42">
        <f t="shared" si="0"/>
        <v>0</v>
      </c>
      <c r="I78" s="119"/>
      <c r="L78" s="5"/>
      <c r="Q78" s="121"/>
    </row>
    <row r="79" spans="1:17" s="28" customFormat="1" ht="11.25" customHeight="1">
      <c r="A79" s="39"/>
      <c r="B79" s="54"/>
      <c r="C79" s="120" t="s">
        <v>125</v>
      </c>
      <c r="D79" s="121" t="s">
        <v>81</v>
      </c>
      <c r="E79" s="121" t="s">
        <v>3</v>
      </c>
      <c r="F79" s="121">
        <v>5</v>
      </c>
      <c r="G79" s="42"/>
      <c r="H79" s="42">
        <f t="shared" si="0"/>
        <v>0</v>
      </c>
      <c r="I79" s="119"/>
      <c r="L79" s="5"/>
      <c r="Q79" s="121"/>
    </row>
    <row r="80" spans="1:17" s="28" customFormat="1" ht="11.25" customHeight="1">
      <c r="A80" s="39"/>
      <c r="B80" s="54"/>
      <c r="C80" s="120" t="s">
        <v>125</v>
      </c>
      <c r="D80" s="121" t="s">
        <v>115</v>
      </c>
      <c r="E80" s="121" t="s">
        <v>3</v>
      </c>
      <c r="F80" s="121">
        <v>6</v>
      </c>
      <c r="G80" s="42"/>
      <c r="H80" s="42">
        <f t="shared" si="0"/>
        <v>0</v>
      </c>
      <c r="I80" s="119"/>
      <c r="L80" s="5"/>
      <c r="Q80" s="121"/>
    </row>
    <row r="81" spans="1:17" s="28" customFormat="1" ht="11.25" customHeight="1">
      <c r="A81" s="39"/>
      <c r="B81" s="54"/>
      <c r="C81" s="120" t="s">
        <v>125</v>
      </c>
      <c r="D81" s="121" t="s">
        <v>116</v>
      </c>
      <c r="E81" s="121" t="s">
        <v>3</v>
      </c>
      <c r="F81" s="121">
        <v>3</v>
      </c>
      <c r="G81" s="42"/>
      <c r="H81" s="42">
        <f t="shared" si="0"/>
        <v>0</v>
      </c>
      <c r="I81" s="119"/>
      <c r="L81" s="5"/>
      <c r="Q81" s="121"/>
    </row>
    <row r="82" spans="1:17" s="28" customFormat="1" ht="11.25" customHeight="1">
      <c r="A82" s="39"/>
      <c r="B82" s="54"/>
      <c r="C82" s="120" t="s">
        <v>125</v>
      </c>
      <c r="D82" s="121" t="s">
        <v>82</v>
      </c>
      <c r="E82" s="121" t="s">
        <v>3</v>
      </c>
      <c r="F82" s="121">
        <v>4</v>
      </c>
      <c r="G82" s="42"/>
      <c r="H82" s="42">
        <f t="shared" si="0"/>
        <v>0</v>
      </c>
      <c r="I82" s="119"/>
      <c r="L82" s="5"/>
      <c r="Q82" s="121"/>
    </row>
    <row r="83" spans="1:17" s="28" customFormat="1" ht="11.25" customHeight="1">
      <c r="A83" s="39"/>
      <c r="B83" s="54"/>
      <c r="C83" s="120"/>
      <c r="D83" s="121"/>
      <c r="E83" s="121"/>
      <c r="F83" s="121"/>
      <c r="G83" s="42"/>
      <c r="H83" s="42">
        <f t="shared" si="0"/>
        <v>0</v>
      </c>
      <c r="I83" s="119"/>
      <c r="L83" s="5"/>
      <c r="Q83" s="121"/>
    </row>
    <row r="84" spans="1:17" s="28" customFormat="1" ht="11.25" customHeight="1">
      <c r="A84" s="39"/>
      <c r="B84" s="54"/>
      <c r="C84" s="120" t="s">
        <v>126</v>
      </c>
      <c r="D84" s="121" t="s">
        <v>114</v>
      </c>
      <c r="E84" s="121" t="s">
        <v>3</v>
      </c>
      <c r="F84" s="121">
        <v>1</v>
      </c>
      <c r="G84" s="42"/>
      <c r="H84" s="42">
        <f t="shared" si="0"/>
        <v>0</v>
      </c>
      <c r="I84" s="119"/>
      <c r="L84" s="5"/>
      <c r="Q84" s="121"/>
    </row>
    <row r="85" spans="1:17" s="28" customFormat="1" ht="11.25" customHeight="1">
      <c r="A85" s="39"/>
      <c r="B85" s="54"/>
      <c r="C85" s="120" t="s">
        <v>126</v>
      </c>
      <c r="D85" s="121" t="s">
        <v>81</v>
      </c>
      <c r="E85" s="121" t="s">
        <v>3</v>
      </c>
      <c r="F85" s="121">
        <v>1</v>
      </c>
      <c r="G85" s="42"/>
      <c r="H85" s="42">
        <f t="shared" si="0"/>
        <v>0</v>
      </c>
      <c r="I85" s="119"/>
      <c r="L85" s="5"/>
      <c r="Q85" s="121"/>
    </row>
    <row r="86" spans="1:17" s="28" customFormat="1" ht="11.25" customHeight="1">
      <c r="A86" s="39"/>
      <c r="B86" s="54"/>
      <c r="C86" s="120" t="s">
        <v>126</v>
      </c>
      <c r="D86" s="121" t="s">
        <v>115</v>
      </c>
      <c r="E86" s="121" t="s">
        <v>3</v>
      </c>
      <c r="F86" s="121">
        <v>2</v>
      </c>
      <c r="G86" s="42"/>
      <c r="H86" s="42">
        <f t="shared" si="0"/>
        <v>0</v>
      </c>
      <c r="I86" s="119"/>
      <c r="L86" s="5"/>
      <c r="Q86" s="121"/>
    </row>
    <row r="87" spans="1:17" s="28" customFormat="1" ht="11.25" customHeight="1">
      <c r="A87" s="39"/>
      <c r="B87" s="54"/>
      <c r="C87" s="120"/>
      <c r="D87" s="121"/>
      <c r="E87" s="121"/>
      <c r="F87" s="121"/>
      <c r="G87" s="42"/>
      <c r="H87" s="42">
        <f t="shared" si="0"/>
        <v>0</v>
      </c>
      <c r="I87" s="119"/>
      <c r="L87" s="5"/>
      <c r="Q87" s="121"/>
    </row>
    <row r="88" spans="1:17" s="28" customFormat="1" ht="11.25" customHeight="1">
      <c r="A88" s="39"/>
      <c r="B88" s="54"/>
      <c r="C88" s="120" t="s">
        <v>117</v>
      </c>
      <c r="D88" s="121" t="s">
        <v>79</v>
      </c>
      <c r="E88" s="121" t="s">
        <v>3</v>
      </c>
      <c r="F88" s="121">
        <v>2</v>
      </c>
      <c r="G88" s="42"/>
      <c r="H88" s="42">
        <f t="shared" si="0"/>
        <v>0</v>
      </c>
      <c r="I88" s="119"/>
      <c r="L88" s="5"/>
      <c r="Q88" s="121"/>
    </row>
    <row r="89" spans="1:17" s="28" customFormat="1" ht="11.25" customHeight="1">
      <c r="A89" s="39"/>
      <c r="B89" s="54"/>
      <c r="C89" s="120" t="s">
        <v>117</v>
      </c>
      <c r="D89" s="121" t="s">
        <v>114</v>
      </c>
      <c r="E89" s="121" t="s">
        <v>3</v>
      </c>
      <c r="F89" s="121">
        <v>13</v>
      </c>
      <c r="G89" s="42"/>
      <c r="H89" s="42">
        <f t="shared" si="0"/>
        <v>0</v>
      </c>
      <c r="I89" s="119"/>
      <c r="L89" s="5"/>
      <c r="Q89" s="121"/>
    </row>
    <row r="90" spans="1:17" s="28" customFormat="1" ht="11.25" customHeight="1">
      <c r="A90" s="39"/>
      <c r="B90" s="54"/>
      <c r="C90" s="120" t="s">
        <v>117</v>
      </c>
      <c r="D90" s="121" t="s">
        <v>81</v>
      </c>
      <c r="E90" s="121" t="s">
        <v>3</v>
      </c>
      <c r="F90" s="121">
        <v>2</v>
      </c>
      <c r="G90" s="42"/>
      <c r="H90" s="42">
        <f t="shared" si="0"/>
        <v>0</v>
      </c>
      <c r="I90" s="119"/>
      <c r="L90" s="5"/>
      <c r="Q90" s="121"/>
    </row>
    <row r="91" spans="1:17" s="28" customFormat="1" ht="11.25" customHeight="1">
      <c r="A91" s="39"/>
      <c r="B91" s="54"/>
      <c r="C91" s="120" t="s">
        <v>117</v>
      </c>
      <c r="D91" s="121" t="s">
        <v>82</v>
      </c>
      <c r="E91" s="121" t="s">
        <v>3</v>
      </c>
      <c r="F91" s="121">
        <v>1</v>
      </c>
      <c r="G91" s="42"/>
      <c r="H91" s="42">
        <f t="shared" si="0"/>
        <v>0</v>
      </c>
      <c r="I91" s="119"/>
      <c r="L91" s="5"/>
      <c r="Q91" s="121"/>
    </row>
    <row r="92" spans="1:17" s="28" customFormat="1" ht="11.25" customHeight="1">
      <c r="A92" s="39"/>
      <c r="B92" s="54"/>
      <c r="C92" s="120"/>
      <c r="D92" s="121"/>
      <c r="E92" s="121"/>
      <c r="F92" s="121"/>
      <c r="G92" s="42"/>
      <c r="H92" s="42">
        <f t="shared" si="0"/>
        <v>0</v>
      </c>
      <c r="I92" s="119"/>
      <c r="L92" s="5"/>
      <c r="Q92" s="121"/>
    </row>
    <row r="93" spans="1:17" s="28" customFormat="1" ht="11.25" customHeight="1">
      <c r="A93" s="39"/>
      <c r="B93" s="54"/>
      <c r="C93" s="120" t="s">
        <v>118</v>
      </c>
      <c r="D93" s="121" t="s">
        <v>119</v>
      </c>
      <c r="E93" s="121" t="s">
        <v>3</v>
      </c>
      <c r="F93" s="121">
        <v>2</v>
      </c>
      <c r="G93" s="42"/>
      <c r="H93" s="42">
        <f t="shared" si="0"/>
        <v>0</v>
      </c>
      <c r="I93" s="119"/>
      <c r="L93" s="5"/>
      <c r="Q93" s="121"/>
    </row>
    <row r="94" spans="1:17" s="28" customFormat="1" ht="11.25" customHeight="1">
      <c r="A94" s="39"/>
      <c r="B94" s="54"/>
      <c r="C94" s="120" t="s">
        <v>118</v>
      </c>
      <c r="D94" s="121" t="s">
        <v>120</v>
      </c>
      <c r="E94" s="121" t="s">
        <v>3</v>
      </c>
      <c r="F94" s="121">
        <v>2</v>
      </c>
      <c r="G94" s="42"/>
      <c r="H94" s="42">
        <f t="shared" si="0"/>
        <v>0</v>
      </c>
      <c r="I94" s="119"/>
      <c r="L94" s="5"/>
      <c r="Q94" s="121"/>
    </row>
    <row r="95" spans="1:17" s="28" customFormat="1" ht="11.25" customHeight="1">
      <c r="A95" s="39"/>
      <c r="B95" s="54"/>
      <c r="C95" s="120" t="s">
        <v>118</v>
      </c>
      <c r="D95" s="121" t="s">
        <v>99</v>
      </c>
      <c r="E95" s="121" t="s">
        <v>3</v>
      </c>
      <c r="F95" s="121">
        <v>2</v>
      </c>
      <c r="G95" s="42"/>
      <c r="H95" s="42">
        <f t="shared" si="0"/>
        <v>0</v>
      </c>
      <c r="I95" s="119"/>
      <c r="L95" s="5"/>
      <c r="Q95" s="121"/>
    </row>
    <row r="96" spans="1:17" s="28" customFormat="1" ht="11.25" customHeight="1">
      <c r="A96" s="39"/>
      <c r="B96" s="54"/>
      <c r="C96" s="120"/>
      <c r="D96" s="121"/>
      <c r="E96" s="121"/>
      <c r="F96" s="121"/>
      <c r="G96" s="42"/>
      <c r="H96" s="42">
        <f t="shared" si="0"/>
        <v>0</v>
      </c>
      <c r="I96" s="119"/>
      <c r="L96" s="5"/>
      <c r="Q96" s="121"/>
    </row>
    <row r="97" spans="1:17" s="28" customFormat="1" ht="11.25" customHeight="1">
      <c r="A97" s="39"/>
      <c r="B97" s="54"/>
      <c r="C97" s="120" t="s">
        <v>121</v>
      </c>
      <c r="D97" s="121" t="s">
        <v>113</v>
      </c>
      <c r="E97" s="121" t="s">
        <v>3</v>
      </c>
      <c r="F97" s="121">
        <v>2</v>
      </c>
      <c r="G97" s="42"/>
      <c r="H97" s="42">
        <f t="shared" si="0"/>
        <v>0</v>
      </c>
      <c r="I97" s="119"/>
      <c r="L97" s="5"/>
      <c r="Q97" s="121"/>
    </row>
    <row r="98" spans="1:17" s="28" customFormat="1" ht="11.25" customHeight="1">
      <c r="A98" s="39"/>
      <c r="B98" s="54"/>
      <c r="C98" s="120" t="s">
        <v>121</v>
      </c>
      <c r="D98" s="121" t="s">
        <v>81</v>
      </c>
      <c r="E98" s="121" t="s">
        <v>3</v>
      </c>
      <c r="F98" s="121">
        <v>3</v>
      </c>
      <c r="G98" s="42"/>
      <c r="H98" s="42">
        <f t="shared" si="0"/>
        <v>0</v>
      </c>
      <c r="I98" s="119"/>
      <c r="L98" s="5"/>
      <c r="Q98" s="121"/>
    </row>
    <row r="99" spans="1:17" s="28" customFormat="1" ht="11.25" customHeight="1">
      <c r="A99" s="39"/>
      <c r="B99" s="54"/>
      <c r="C99" s="120"/>
      <c r="D99" s="121"/>
      <c r="E99" s="121"/>
      <c r="F99" s="121"/>
      <c r="G99" s="42"/>
      <c r="H99" s="42">
        <f t="shared" si="0"/>
        <v>0</v>
      </c>
      <c r="I99" s="119"/>
      <c r="L99" s="5"/>
      <c r="Q99" s="121"/>
    </row>
    <row r="100" spans="1:17" s="28" customFormat="1" ht="11.25" customHeight="1">
      <c r="A100" s="39"/>
      <c r="B100" s="54"/>
      <c r="C100" s="120" t="s">
        <v>122</v>
      </c>
      <c r="D100" s="121" t="s">
        <v>123</v>
      </c>
      <c r="E100" s="121" t="s">
        <v>3</v>
      </c>
      <c r="F100" s="121">
        <v>3</v>
      </c>
      <c r="G100" s="42"/>
      <c r="H100" s="42">
        <f t="shared" si="0"/>
        <v>0</v>
      </c>
      <c r="I100" s="119"/>
      <c r="L100" s="5"/>
      <c r="Q100" s="121"/>
    </row>
    <row r="101" spans="1:17" s="28" customFormat="1" ht="11.25" customHeight="1">
      <c r="A101" s="39"/>
      <c r="B101" s="54"/>
      <c r="C101" s="120" t="s">
        <v>122</v>
      </c>
      <c r="D101" s="121" t="s">
        <v>124</v>
      </c>
      <c r="E101" s="121" t="s">
        <v>3</v>
      </c>
      <c r="F101" s="121">
        <v>1</v>
      </c>
      <c r="G101" s="42"/>
      <c r="H101" s="42">
        <f t="shared" si="0"/>
        <v>0</v>
      </c>
      <c r="I101" s="119"/>
      <c r="L101" s="5"/>
      <c r="Q101" s="121"/>
    </row>
    <row r="102" spans="1:17" s="28" customFormat="1" ht="11.25" customHeight="1">
      <c r="A102" s="39"/>
      <c r="B102" s="54"/>
      <c r="C102" s="120"/>
      <c r="D102" s="121"/>
      <c r="E102" s="121"/>
      <c r="F102" s="121"/>
      <c r="G102" s="42"/>
      <c r="H102" s="42">
        <f t="shared" si="0"/>
        <v>0</v>
      </c>
      <c r="I102" s="119"/>
      <c r="L102" s="5"/>
      <c r="Q102" s="121"/>
    </row>
    <row r="103" spans="1:17" s="28" customFormat="1" ht="11.25" customHeight="1">
      <c r="A103" s="260"/>
      <c r="B103" s="149"/>
      <c r="C103" s="243" t="s">
        <v>127</v>
      </c>
      <c r="D103" s="244" t="s">
        <v>114</v>
      </c>
      <c r="E103" s="244" t="s">
        <v>3</v>
      </c>
      <c r="F103" s="244">
        <v>6</v>
      </c>
      <c r="G103" s="98"/>
      <c r="H103" s="98">
        <f t="shared" si="0"/>
        <v>0</v>
      </c>
      <c r="I103" s="119"/>
      <c r="L103" s="5"/>
      <c r="Q103" s="244"/>
    </row>
    <row r="104" spans="1:17" s="28" customFormat="1" ht="11.25" customHeight="1">
      <c r="A104" s="260"/>
      <c r="B104" s="149"/>
      <c r="C104" s="243" t="s">
        <v>127</v>
      </c>
      <c r="D104" s="244" t="s">
        <v>81</v>
      </c>
      <c r="E104" s="244" t="s">
        <v>3</v>
      </c>
      <c r="F104" s="244">
        <v>2</v>
      </c>
      <c r="G104" s="98"/>
      <c r="H104" s="98">
        <f t="shared" si="0"/>
        <v>0</v>
      </c>
      <c r="I104" s="119"/>
      <c r="L104" s="5"/>
      <c r="Q104" s="244"/>
    </row>
    <row r="105" spans="1:17" s="28" customFormat="1" ht="11.25" customHeight="1">
      <c r="A105" s="260"/>
      <c r="B105" s="149"/>
      <c r="C105" s="243" t="s">
        <v>127</v>
      </c>
      <c r="D105" s="244" t="s">
        <v>115</v>
      </c>
      <c r="E105" s="244" t="s">
        <v>3</v>
      </c>
      <c r="F105" s="244">
        <v>8</v>
      </c>
      <c r="G105" s="98"/>
      <c r="H105" s="98">
        <f t="shared" si="0"/>
        <v>0</v>
      </c>
      <c r="I105" s="119"/>
      <c r="L105" s="5"/>
      <c r="Q105" s="244"/>
    </row>
    <row r="106" spans="1:17" s="28" customFormat="1" ht="11.25" customHeight="1">
      <c r="A106" s="39"/>
      <c r="B106" s="54"/>
      <c r="C106" s="120" t="s">
        <v>84</v>
      </c>
      <c r="D106" s="121" t="s">
        <v>119</v>
      </c>
      <c r="E106" s="121" t="s">
        <v>3</v>
      </c>
      <c r="F106" s="121">
        <v>8</v>
      </c>
      <c r="G106" s="42"/>
      <c r="H106" s="42">
        <f t="shared" si="0"/>
        <v>0</v>
      </c>
      <c r="I106" s="119"/>
      <c r="L106" s="5"/>
      <c r="Q106" s="121"/>
    </row>
    <row r="107" spans="1:17" s="28" customFormat="1" ht="11.25" customHeight="1">
      <c r="A107" s="39"/>
      <c r="B107" s="54"/>
      <c r="C107" s="120" t="s">
        <v>84</v>
      </c>
      <c r="D107" s="121" t="s">
        <v>120</v>
      </c>
      <c r="E107" s="121" t="s">
        <v>3</v>
      </c>
      <c r="F107" s="121">
        <v>15</v>
      </c>
      <c r="G107" s="42"/>
      <c r="H107" s="42">
        <f t="shared" si="0"/>
        <v>0</v>
      </c>
      <c r="I107" s="119"/>
      <c r="L107" s="5"/>
      <c r="Q107" s="121"/>
    </row>
    <row r="108" spans="1:17" s="28" customFormat="1" ht="11.25" customHeight="1">
      <c r="A108" s="39"/>
      <c r="B108" s="54"/>
      <c r="C108" s="120" t="s">
        <v>84</v>
      </c>
      <c r="D108" s="121" t="s">
        <v>99</v>
      </c>
      <c r="E108" s="121" t="s">
        <v>3</v>
      </c>
      <c r="F108" s="121">
        <v>2</v>
      </c>
      <c r="G108" s="42"/>
      <c r="H108" s="42">
        <f t="shared" si="0"/>
        <v>0</v>
      </c>
      <c r="I108" s="119"/>
      <c r="L108" s="5"/>
      <c r="Q108" s="121"/>
    </row>
    <row r="109" spans="1:17" s="28" customFormat="1" ht="11.25" customHeight="1">
      <c r="A109" s="39"/>
      <c r="B109" s="54"/>
      <c r="C109" s="120" t="s">
        <v>84</v>
      </c>
      <c r="D109" s="121" t="s">
        <v>113</v>
      </c>
      <c r="E109" s="121" t="s">
        <v>3</v>
      </c>
      <c r="F109" s="121">
        <v>5</v>
      </c>
      <c r="G109" s="42"/>
      <c r="H109" s="42">
        <f t="shared" si="0"/>
        <v>0</v>
      </c>
      <c r="I109" s="119"/>
      <c r="L109" s="5"/>
      <c r="Q109" s="121"/>
    </row>
    <row r="110" spans="1:17" s="28" customFormat="1" ht="11.25" customHeight="1">
      <c r="A110" s="39"/>
      <c r="B110" s="54"/>
      <c r="C110" s="120" t="s">
        <v>84</v>
      </c>
      <c r="D110" s="121" t="s">
        <v>114</v>
      </c>
      <c r="E110" s="121" t="s">
        <v>3</v>
      </c>
      <c r="F110" s="121">
        <v>40</v>
      </c>
      <c r="G110" s="42"/>
      <c r="H110" s="42">
        <f t="shared" si="0"/>
        <v>0</v>
      </c>
      <c r="I110" s="119"/>
      <c r="L110" s="5"/>
      <c r="Q110" s="121"/>
    </row>
    <row r="111" spans="1:17" s="28" customFormat="1" ht="11.25" customHeight="1">
      <c r="A111" s="39"/>
      <c r="B111" s="54"/>
      <c r="C111" s="120" t="s">
        <v>84</v>
      </c>
      <c r="D111" s="121" t="s">
        <v>81</v>
      </c>
      <c r="E111" s="121" t="s">
        <v>3</v>
      </c>
      <c r="F111" s="121">
        <v>14</v>
      </c>
      <c r="G111" s="42"/>
      <c r="H111" s="42">
        <f t="shared" si="0"/>
        <v>0</v>
      </c>
      <c r="I111" s="119"/>
      <c r="L111" s="5"/>
      <c r="Q111" s="121"/>
    </row>
    <row r="112" spans="1:17" s="28" customFormat="1" ht="11.25" customHeight="1">
      <c r="A112" s="39"/>
      <c r="B112" s="54"/>
      <c r="C112" s="120" t="s">
        <v>84</v>
      </c>
      <c r="D112" s="121" t="s">
        <v>115</v>
      </c>
      <c r="E112" s="121" t="s">
        <v>3</v>
      </c>
      <c r="F112" s="121">
        <v>4</v>
      </c>
      <c r="G112" s="42"/>
      <c r="H112" s="42">
        <f t="shared" si="0"/>
        <v>0</v>
      </c>
      <c r="I112" s="119"/>
      <c r="L112" s="5"/>
      <c r="Q112" s="121"/>
    </row>
    <row r="113" spans="1:17" s="28" customFormat="1" ht="11.25" customHeight="1">
      <c r="A113" s="260"/>
      <c r="B113" s="149"/>
      <c r="C113" s="243" t="s">
        <v>84</v>
      </c>
      <c r="D113" s="244" t="s">
        <v>116</v>
      </c>
      <c r="E113" s="244" t="s">
        <v>3</v>
      </c>
      <c r="F113" s="244">
        <v>10</v>
      </c>
      <c r="G113" s="98"/>
      <c r="H113" s="98">
        <f t="shared" si="0"/>
        <v>0</v>
      </c>
      <c r="I113" s="258"/>
      <c r="L113" s="5"/>
      <c r="Q113" s="244"/>
    </row>
    <row r="114" spans="1:17" s="28" customFormat="1" ht="11.25" customHeight="1">
      <c r="A114" s="260"/>
      <c r="B114" s="149"/>
      <c r="C114" s="243" t="s">
        <v>84</v>
      </c>
      <c r="D114" s="244" t="s">
        <v>82</v>
      </c>
      <c r="E114" s="244" t="s">
        <v>3</v>
      </c>
      <c r="F114" s="244">
        <v>2</v>
      </c>
      <c r="G114" s="98"/>
      <c r="H114" s="98">
        <f t="shared" si="0"/>
        <v>0</v>
      </c>
      <c r="I114" s="258"/>
      <c r="L114" s="5"/>
      <c r="Q114" s="244"/>
    </row>
    <row r="115" spans="1:17" s="28" customFormat="1" ht="11.25" customHeight="1">
      <c r="A115" s="39"/>
      <c r="B115" s="54"/>
      <c r="C115" s="120"/>
      <c r="D115" s="121"/>
      <c r="E115" s="121"/>
      <c r="F115" s="121"/>
      <c r="G115" s="42"/>
      <c r="H115" s="42">
        <f t="shared" si="0"/>
        <v>0</v>
      </c>
      <c r="I115" s="119"/>
      <c r="L115" s="5"/>
      <c r="Q115" s="121"/>
    </row>
    <row r="116" spans="1:17" s="28" customFormat="1" ht="11.25" customHeight="1">
      <c r="A116" s="39"/>
      <c r="B116" s="54"/>
      <c r="C116" s="120" t="s">
        <v>85</v>
      </c>
      <c r="D116" s="121" t="s">
        <v>145</v>
      </c>
      <c r="E116" s="121" t="s">
        <v>3</v>
      </c>
      <c r="F116" s="121">
        <v>2</v>
      </c>
      <c r="G116" s="42"/>
      <c r="H116" s="42">
        <f aca="true" t="shared" si="1" ref="H116:H136">F116*G116</f>
        <v>0</v>
      </c>
      <c r="I116" s="119"/>
      <c r="L116" s="5"/>
      <c r="Q116" s="121"/>
    </row>
    <row r="117" spans="1:17" s="28" customFormat="1" ht="11.25" customHeight="1">
      <c r="A117" s="39"/>
      <c r="B117" s="54"/>
      <c r="C117" s="120" t="s">
        <v>85</v>
      </c>
      <c r="D117" s="121" t="s">
        <v>146</v>
      </c>
      <c r="E117" s="121" t="s">
        <v>3</v>
      </c>
      <c r="F117" s="121">
        <v>1</v>
      </c>
      <c r="G117" s="42"/>
      <c r="H117" s="42">
        <f t="shared" si="1"/>
        <v>0</v>
      </c>
      <c r="I117" s="119"/>
      <c r="L117" s="5"/>
      <c r="Q117" s="121"/>
    </row>
    <row r="118" spans="1:17" s="28" customFormat="1" ht="11.25" customHeight="1">
      <c r="A118" s="39"/>
      <c r="B118" s="54"/>
      <c r="C118" s="120" t="s">
        <v>85</v>
      </c>
      <c r="D118" s="121" t="s">
        <v>147</v>
      </c>
      <c r="E118" s="121" t="s">
        <v>3</v>
      </c>
      <c r="F118" s="121">
        <v>2</v>
      </c>
      <c r="G118" s="42"/>
      <c r="H118" s="42">
        <f t="shared" si="1"/>
        <v>0</v>
      </c>
      <c r="I118" s="119"/>
      <c r="L118" s="5"/>
      <c r="Q118" s="121"/>
    </row>
    <row r="119" spans="1:17" s="28" customFormat="1" ht="11.25" customHeight="1">
      <c r="A119" s="39"/>
      <c r="B119" s="54"/>
      <c r="C119" s="120" t="s">
        <v>85</v>
      </c>
      <c r="D119" s="121" t="s">
        <v>148</v>
      </c>
      <c r="E119" s="121" t="s">
        <v>3</v>
      </c>
      <c r="F119" s="121">
        <v>5</v>
      </c>
      <c r="G119" s="42"/>
      <c r="H119" s="42">
        <f t="shared" si="1"/>
        <v>0</v>
      </c>
      <c r="I119" s="119"/>
      <c r="L119" s="5"/>
      <c r="Q119" s="121"/>
    </row>
    <row r="120" spans="1:17" s="28" customFormat="1" ht="11.25" customHeight="1">
      <c r="A120" s="39"/>
      <c r="B120" s="54"/>
      <c r="C120" s="120" t="s">
        <v>85</v>
      </c>
      <c r="D120" s="121" t="s">
        <v>149</v>
      </c>
      <c r="E120" s="121" t="s">
        <v>3</v>
      </c>
      <c r="F120" s="121">
        <v>2</v>
      </c>
      <c r="G120" s="42"/>
      <c r="H120" s="42">
        <f t="shared" si="1"/>
        <v>0</v>
      </c>
      <c r="I120" s="119"/>
      <c r="L120" s="5"/>
      <c r="Q120" s="121"/>
    </row>
    <row r="121" spans="1:17" s="28" customFormat="1" ht="11.25" customHeight="1">
      <c r="A121" s="39"/>
      <c r="B121" s="54"/>
      <c r="C121" s="120" t="s">
        <v>85</v>
      </c>
      <c r="D121" s="121" t="s">
        <v>150</v>
      </c>
      <c r="E121" s="121" t="s">
        <v>3</v>
      </c>
      <c r="F121" s="121">
        <v>12</v>
      </c>
      <c r="G121" s="42"/>
      <c r="H121" s="42">
        <f t="shared" si="1"/>
        <v>0</v>
      </c>
      <c r="I121" s="119"/>
      <c r="L121" s="5"/>
      <c r="Q121" s="121"/>
    </row>
    <row r="122" spans="1:17" s="28" customFormat="1" ht="11.25" customHeight="1">
      <c r="A122" s="39"/>
      <c r="B122" s="54"/>
      <c r="C122" s="120" t="s">
        <v>85</v>
      </c>
      <c r="D122" s="121" t="s">
        <v>151</v>
      </c>
      <c r="E122" s="121" t="s">
        <v>3</v>
      </c>
      <c r="F122" s="121">
        <v>5</v>
      </c>
      <c r="G122" s="42"/>
      <c r="H122" s="42">
        <f t="shared" si="1"/>
        <v>0</v>
      </c>
      <c r="I122" s="119"/>
      <c r="L122" s="5"/>
      <c r="Q122" s="121"/>
    </row>
    <row r="123" spans="1:17" s="28" customFormat="1" ht="11.25" customHeight="1">
      <c r="A123" s="39"/>
      <c r="B123" s="54"/>
      <c r="C123" s="120" t="s">
        <v>85</v>
      </c>
      <c r="D123" s="121" t="s">
        <v>152</v>
      </c>
      <c r="E123" s="121" t="s">
        <v>3</v>
      </c>
      <c r="F123" s="121">
        <v>8</v>
      </c>
      <c r="G123" s="42"/>
      <c r="H123" s="42">
        <f t="shared" si="1"/>
        <v>0</v>
      </c>
      <c r="I123" s="119"/>
      <c r="L123" s="5"/>
      <c r="Q123" s="121"/>
    </row>
    <row r="124" spans="1:17" s="28" customFormat="1" ht="11.25" customHeight="1">
      <c r="A124" s="39"/>
      <c r="B124" s="54"/>
      <c r="C124" s="120" t="s">
        <v>85</v>
      </c>
      <c r="D124" s="121" t="s">
        <v>153</v>
      </c>
      <c r="E124" s="121" t="s">
        <v>3</v>
      </c>
      <c r="F124" s="121">
        <v>4</v>
      </c>
      <c r="G124" s="42"/>
      <c r="H124" s="42">
        <f t="shared" si="1"/>
        <v>0</v>
      </c>
      <c r="I124" s="119"/>
      <c r="L124" s="5"/>
      <c r="Q124" s="121"/>
    </row>
    <row r="125" spans="1:17" s="28" customFormat="1" ht="11.25" customHeight="1">
      <c r="A125" s="260"/>
      <c r="B125" s="149"/>
      <c r="C125" s="243" t="s">
        <v>85</v>
      </c>
      <c r="D125" s="244" t="s">
        <v>154</v>
      </c>
      <c r="E125" s="244" t="s">
        <v>3</v>
      </c>
      <c r="F125" s="244">
        <v>6</v>
      </c>
      <c r="G125" s="98"/>
      <c r="H125" s="98">
        <f t="shared" si="1"/>
        <v>0</v>
      </c>
      <c r="I125" s="258"/>
      <c r="L125" s="5"/>
      <c r="Q125" s="244"/>
    </row>
    <row r="126" spans="1:17" s="28" customFormat="1" ht="11.25" customHeight="1">
      <c r="A126" s="260"/>
      <c r="B126" s="149"/>
      <c r="C126" s="243"/>
      <c r="D126" s="244"/>
      <c r="E126" s="244"/>
      <c r="F126" s="244"/>
      <c r="G126" s="98"/>
      <c r="H126" s="98">
        <f t="shared" si="1"/>
        <v>0</v>
      </c>
      <c r="I126" s="258"/>
      <c r="L126" s="5"/>
      <c r="Q126" s="244"/>
    </row>
    <row r="127" spans="1:17" s="28" customFormat="1" ht="11.25" customHeight="1">
      <c r="A127" s="260"/>
      <c r="B127" s="149"/>
      <c r="C127" s="243" t="s">
        <v>102</v>
      </c>
      <c r="D127" s="244" t="s">
        <v>119</v>
      </c>
      <c r="E127" s="244" t="s">
        <v>3</v>
      </c>
      <c r="F127" s="244">
        <v>2</v>
      </c>
      <c r="G127" s="98"/>
      <c r="H127" s="98">
        <f t="shared" si="1"/>
        <v>0</v>
      </c>
      <c r="I127" s="258"/>
      <c r="L127" s="5"/>
      <c r="Q127" s="244"/>
    </row>
    <row r="128" spans="1:17" s="28" customFormat="1" ht="11.25" customHeight="1">
      <c r="A128" s="260"/>
      <c r="B128" s="149"/>
      <c r="C128" s="243" t="s">
        <v>102</v>
      </c>
      <c r="D128" s="244" t="s">
        <v>120</v>
      </c>
      <c r="E128" s="244" t="s">
        <v>3</v>
      </c>
      <c r="F128" s="244">
        <v>1</v>
      </c>
      <c r="G128" s="98"/>
      <c r="H128" s="98">
        <f t="shared" si="1"/>
        <v>0</v>
      </c>
      <c r="I128" s="258"/>
      <c r="L128" s="5"/>
      <c r="Q128" s="244"/>
    </row>
    <row r="129" spans="1:17" s="28" customFormat="1" ht="11.25" customHeight="1">
      <c r="A129" s="260"/>
      <c r="B129" s="149"/>
      <c r="C129" s="243" t="s">
        <v>102</v>
      </c>
      <c r="D129" s="244" t="s">
        <v>155</v>
      </c>
      <c r="E129" s="244" t="s">
        <v>3</v>
      </c>
      <c r="F129" s="244">
        <v>1</v>
      </c>
      <c r="G129" s="98"/>
      <c r="H129" s="98">
        <f t="shared" si="1"/>
        <v>0</v>
      </c>
      <c r="I129" s="258"/>
      <c r="L129" s="5"/>
      <c r="Q129" s="244"/>
    </row>
    <row r="130" spans="1:17" s="28" customFormat="1" ht="11.25" customHeight="1">
      <c r="A130" s="260"/>
      <c r="B130" s="149"/>
      <c r="C130" s="243" t="s">
        <v>102</v>
      </c>
      <c r="D130" s="244" t="s">
        <v>113</v>
      </c>
      <c r="E130" s="244" t="s">
        <v>3</v>
      </c>
      <c r="F130" s="244">
        <v>4</v>
      </c>
      <c r="G130" s="98"/>
      <c r="H130" s="98">
        <f t="shared" si="1"/>
        <v>0</v>
      </c>
      <c r="I130" s="258"/>
      <c r="L130" s="5"/>
      <c r="Q130" s="244"/>
    </row>
    <row r="131" spans="1:17" s="28" customFormat="1" ht="11.25" customHeight="1">
      <c r="A131" s="260"/>
      <c r="B131" s="149"/>
      <c r="C131" s="243" t="s">
        <v>102</v>
      </c>
      <c r="D131" s="244" t="s">
        <v>114</v>
      </c>
      <c r="E131" s="244" t="s">
        <v>3</v>
      </c>
      <c r="F131" s="244">
        <v>1</v>
      </c>
      <c r="G131" s="98"/>
      <c r="H131" s="98">
        <f t="shared" si="1"/>
        <v>0</v>
      </c>
      <c r="I131" s="258"/>
      <c r="L131" s="5"/>
      <c r="Q131" s="244"/>
    </row>
    <row r="132" spans="1:17" s="28" customFormat="1" ht="11.25" customHeight="1">
      <c r="A132" s="260"/>
      <c r="B132" s="149"/>
      <c r="C132" s="243" t="s">
        <v>102</v>
      </c>
      <c r="D132" s="244" t="s">
        <v>81</v>
      </c>
      <c r="E132" s="244" t="s">
        <v>3</v>
      </c>
      <c r="F132" s="244">
        <v>14</v>
      </c>
      <c r="G132" s="98"/>
      <c r="H132" s="98">
        <f t="shared" si="1"/>
        <v>0</v>
      </c>
      <c r="I132" s="258"/>
      <c r="L132" s="5"/>
      <c r="Q132" s="244"/>
    </row>
    <row r="133" spans="1:17" s="28" customFormat="1" ht="11.25" customHeight="1">
      <c r="A133" s="260"/>
      <c r="B133" s="149"/>
      <c r="C133" s="243" t="s">
        <v>102</v>
      </c>
      <c r="D133" s="244" t="s">
        <v>115</v>
      </c>
      <c r="E133" s="244" t="s">
        <v>3</v>
      </c>
      <c r="F133" s="244">
        <v>5</v>
      </c>
      <c r="G133" s="98"/>
      <c r="H133" s="98">
        <f t="shared" si="1"/>
        <v>0</v>
      </c>
      <c r="I133" s="258"/>
      <c r="L133" s="5"/>
      <c r="Q133" s="244"/>
    </row>
    <row r="134" spans="1:17" s="28" customFormat="1" ht="11.25" customHeight="1">
      <c r="A134" s="260"/>
      <c r="B134" s="149"/>
      <c r="C134" s="243" t="s">
        <v>102</v>
      </c>
      <c r="D134" s="244" t="s">
        <v>116</v>
      </c>
      <c r="E134" s="244" t="s">
        <v>3</v>
      </c>
      <c r="F134" s="244">
        <v>3</v>
      </c>
      <c r="G134" s="98"/>
      <c r="H134" s="98">
        <f t="shared" si="1"/>
        <v>0</v>
      </c>
      <c r="I134" s="258"/>
      <c r="L134" s="5"/>
      <c r="Q134" s="244"/>
    </row>
    <row r="135" spans="1:17" s="28" customFormat="1" ht="11.25" customHeight="1">
      <c r="A135" s="260"/>
      <c r="B135" s="270"/>
      <c r="C135" s="243"/>
      <c r="D135" s="244"/>
      <c r="E135" s="244"/>
      <c r="F135" s="244"/>
      <c r="G135" s="98"/>
      <c r="H135" s="98">
        <f t="shared" si="1"/>
        <v>0</v>
      </c>
      <c r="I135" s="258"/>
      <c r="L135" s="5"/>
      <c r="Q135" s="244"/>
    </row>
    <row r="136" spans="1:17" s="28" customFormat="1" ht="11.25" customHeight="1">
      <c r="A136" s="260"/>
      <c r="B136" s="270"/>
      <c r="C136" s="243" t="s">
        <v>230</v>
      </c>
      <c r="D136" s="244"/>
      <c r="E136" s="244" t="s">
        <v>128</v>
      </c>
      <c r="F136" s="244">
        <v>1</v>
      </c>
      <c r="G136" s="98"/>
      <c r="H136" s="98">
        <f t="shared" si="1"/>
        <v>0</v>
      </c>
      <c r="I136" s="258"/>
      <c r="L136" s="5"/>
      <c r="Q136" s="244"/>
    </row>
    <row r="137" spans="1:17" s="28" customFormat="1" ht="11.25" customHeight="1">
      <c r="A137" s="260"/>
      <c r="B137" s="270"/>
      <c r="C137" s="243"/>
      <c r="D137" s="244"/>
      <c r="E137" s="244"/>
      <c r="F137" s="244"/>
      <c r="G137" s="98"/>
      <c r="H137" s="98"/>
      <c r="I137" s="258"/>
      <c r="L137" s="5"/>
      <c r="Q137" s="244"/>
    </row>
    <row r="138" spans="1:17" s="28" customFormat="1" ht="11.25" customHeight="1">
      <c r="A138" s="260"/>
      <c r="B138" s="270"/>
      <c r="C138" s="243" t="s">
        <v>237</v>
      </c>
      <c r="D138" s="244"/>
      <c r="E138" s="244" t="s">
        <v>128</v>
      </c>
      <c r="F138" s="244">
        <v>1</v>
      </c>
      <c r="G138" s="98"/>
      <c r="H138" s="98">
        <f>F138*G138</f>
        <v>0</v>
      </c>
      <c r="I138" s="258"/>
      <c r="L138" s="5"/>
      <c r="Q138" s="244"/>
    </row>
    <row r="139" spans="1:17" s="28" customFormat="1" ht="11.25" customHeight="1">
      <c r="A139" s="260"/>
      <c r="B139" s="270"/>
      <c r="C139" s="243"/>
      <c r="D139" s="244"/>
      <c r="E139" s="244"/>
      <c r="F139" s="244"/>
      <c r="G139" s="98"/>
      <c r="H139" s="98"/>
      <c r="I139" s="258"/>
      <c r="L139" s="5"/>
      <c r="Q139" s="244"/>
    </row>
    <row r="140" spans="1:9" s="28" customFormat="1" ht="11.25" customHeight="1">
      <c r="A140" s="22" t="s">
        <v>213</v>
      </c>
      <c r="B140" s="54"/>
      <c r="C140" s="271" t="s">
        <v>238</v>
      </c>
      <c r="D140" s="121"/>
      <c r="E140" s="121"/>
      <c r="F140" s="121"/>
      <c r="G140" s="42"/>
      <c r="H140" s="42"/>
      <c r="I140" s="119"/>
    </row>
    <row r="141" spans="1:9" s="28" customFormat="1" ht="11.25" customHeight="1">
      <c r="A141" s="39"/>
      <c r="B141" s="54"/>
      <c r="C141" s="95" t="s">
        <v>232</v>
      </c>
      <c r="D141" s="121"/>
      <c r="E141" s="121"/>
      <c r="F141" s="121"/>
      <c r="G141" s="42"/>
      <c r="H141" s="42"/>
      <c r="I141" s="119"/>
    </row>
    <row r="142" spans="1:9" s="28" customFormat="1" ht="11.25" customHeight="1">
      <c r="A142" s="39"/>
      <c r="B142" s="54"/>
      <c r="C142" s="95" t="s">
        <v>51</v>
      </c>
      <c r="D142" s="121"/>
      <c r="E142" s="121"/>
      <c r="F142" s="121"/>
      <c r="G142" s="42"/>
      <c r="H142" s="42"/>
      <c r="I142" s="119"/>
    </row>
    <row r="143" spans="1:9" s="28" customFormat="1" ht="11.25" customHeight="1">
      <c r="A143" s="39"/>
      <c r="B143" s="54"/>
      <c r="C143" s="95" t="s">
        <v>233</v>
      </c>
      <c r="D143" s="121"/>
      <c r="E143" s="121"/>
      <c r="F143" s="121"/>
      <c r="G143" s="42"/>
      <c r="H143" s="42"/>
      <c r="I143" s="119"/>
    </row>
    <row r="144" spans="1:9" s="28" customFormat="1" ht="11.25" customHeight="1">
      <c r="A144" s="39"/>
      <c r="B144" s="54"/>
      <c r="C144" s="95" t="s">
        <v>234</v>
      </c>
      <c r="D144" s="121"/>
      <c r="E144" s="121"/>
      <c r="F144" s="121"/>
      <c r="G144" s="42"/>
      <c r="H144" s="42"/>
      <c r="I144" s="119"/>
    </row>
    <row r="145" spans="1:9" s="28" customFormat="1" ht="11.25" customHeight="1">
      <c r="A145" s="39"/>
      <c r="B145" s="54"/>
      <c r="C145" s="95" t="s">
        <v>235</v>
      </c>
      <c r="D145" s="121"/>
      <c r="E145" s="121"/>
      <c r="F145" s="121"/>
      <c r="G145" s="42"/>
      <c r="H145" s="42"/>
      <c r="I145" s="119"/>
    </row>
    <row r="146" spans="1:9" s="28" customFormat="1" ht="11.25" customHeight="1">
      <c r="A146" s="39"/>
      <c r="B146" s="54"/>
      <c r="C146" s="95" t="s">
        <v>236</v>
      </c>
      <c r="D146" s="121"/>
      <c r="E146" s="121"/>
      <c r="F146" s="121"/>
      <c r="G146" s="42"/>
      <c r="H146" s="42"/>
      <c r="I146" s="119"/>
    </row>
    <row r="147" spans="1:9" s="28" customFormat="1" ht="11.25" customHeight="1">
      <c r="A147" s="39"/>
      <c r="B147" s="54"/>
      <c r="C147" s="95"/>
      <c r="D147" s="121"/>
      <c r="E147" s="121"/>
      <c r="F147" s="121"/>
      <c r="G147" s="42"/>
      <c r="H147" s="42"/>
      <c r="I147" s="119"/>
    </row>
    <row r="148" spans="1:17" s="28" customFormat="1" ht="11.25" customHeight="1">
      <c r="A148" s="39"/>
      <c r="B148" s="54"/>
      <c r="C148" s="120" t="s">
        <v>202</v>
      </c>
      <c r="D148" s="121" t="s">
        <v>31</v>
      </c>
      <c r="E148" s="121" t="s">
        <v>18</v>
      </c>
      <c r="F148" s="121">
        <v>8</v>
      </c>
      <c r="G148" s="42"/>
      <c r="H148" s="42">
        <f aca="true" t="shared" si="2" ref="H148:H154">F148*G148</f>
        <v>0</v>
      </c>
      <c r="I148" s="119"/>
      <c r="L148" s="5"/>
      <c r="Q148" s="121"/>
    </row>
    <row r="149" spans="1:17" s="28" customFormat="1" ht="11.25" customHeight="1">
      <c r="A149" s="39"/>
      <c r="B149" s="54"/>
      <c r="C149" s="120"/>
      <c r="D149" s="121"/>
      <c r="E149" s="121"/>
      <c r="F149" s="121"/>
      <c r="G149" s="42"/>
      <c r="H149" s="42">
        <f t="shared" si="2"/>
        <v>0</v>
      </c>
      <c r="I149" s="119"/>
      <c r="L149" s="5"/>
      <c r="Q149" s="121"/>
    </row>
    <row r="150" spans="1:17" s="28" customFormat="1" ht="11.25" customHeight="1">
      <c r="A150" s="22"/>
      <c r="B150" s="54"/>
      <c r="C150" s="120" t="s">
        <v>125</v>
      </c>
      <c r="D150" s="121" t="s">
        <v>80</v>
      </c>
      <c r="E150" s="121" t="s">
        <v>3</v>
      </c>
      <c r="F150" s="121">
        <v>1</v>
      </c>
      <c r="G150" s="42"/>
      <c r="H150" s="42">
        <f t="shared" si="2"/>
        <v>0</v>
      </c>
      <c r="I150" s="119"/>
      <c r="L150" s="5"/>
      <c r="Q150" s="121"/>
    </row>
    <row r="151" spans="1:17" s="28" customFormat="1" ht="11.25" customHeight="1">
      <c r="A151" s="39"/>
      <c r="B151" s="54"/>
      <c r="C151" s="120"/>
      <c r="D151" s="121"/>
      <c r="E151" s="121"/>
      <c r="F151" s="121"/>
      <c r="G151" s="42"/>
      <c r="H151" s="42"/>
      <c r="I151" s="119"/>
      <c r="L151" s="5"/>
      <c r="Q151" s="121"/>
    </row>
    <row r="152" spans="1:17" s="28" customFormat="1" ht="11.25" customHeight="1">
      <c r="A152" s="39"/>
      <c r="B152" s="54"/>
      <c r="C152" s="120" t="s">
        <v>117</v>
      </c>
      <c r="D152" s="121" t="s">
        <v>80</v>
      </c>
      <c r="E152" s="121" t="s">
        <v>3</v>
      </c>
      <c r="F152" s="121">
        <v>2</v>
      </c>
      <c r="G152" s="42"/>
      <c r="H152" s="42">
        <f t="shared" si="2"/>
        <v>0</v>
      </c>
      <c r="I152" s="119"/>
      <c r="L152" s="5"/>
      <c r="Q152" s="121"/>
    </row>
    <row r="153" spans="1:17" s="28" customFormat="1" ht="11.25" customHeight="1">
      <c r="A153" s="39"/>
      <c r="B153" s="54"/>
      <c r="C153" s="120"/>
      <c r="D153" s="121"/>
      <c r="E153" s="121"/>
      <c r="F153" s="121"/>
      <c r="G153" s="42"/>
      <c r="H153" s="42">
        <f t="shared" si="2"/>
        <v>0</v>
      </c>
      <c r="I153" s="119"/>
      <c r="L153" s="5"/>
      <c r="Q153" s="121"/>
    </row>
    <row r="154" spans="1:17" s="28" customFormat="1" ht="11.25" customHeight="1">
      <c r="A154" s="39"/>
      <c r="B154" s="54"/>
      <c r="C154" s="120" t="s">
        <v>84</v>
      </c>
      <c r="D154" s="121" t="s">
        <v>80</v>
      </c>
      <c r="E154" s="121" t="s">
        <v>3</v>
      </c>
      <c r="F154" s="121">
        <v>5</v>
      </c>
      <c r="G154" s="42"/>
      <c r="H154" s="42">
        <f t="shared" si="2"/>
        <v>0</v>
      </c>
      <c r="I154" s="119"/>
      <c r="L154" s="5"/>
      <c r="Q154" s="121"/>
    </row>
    <row r="155" spans="1:12" s="28" customFormat="1" ht="11.25" customHeight="1">
      <c r="A155" s="39"/>
      <c r="B155" s="54"/>
      <c r="C155" s="120"/>
      <c r="D155" s="121"/>
      <c r="E155" s="121"/>
      <c r="F155" s="121"/>
      <c r="G155" s="42"/>
      <c r="H155" s="42"/>
      <c r="I155" s="119"/>
      <c r="L155" s="5"/>
    </row>
    <row r="156" spans="1:12" s="109" customFormat="1" ht="11.25" customHeight="1">
      <c r="A156" s="260"/>
      <c r="B156" s="149"/>
      <c r="C156" s="243" t="s">
        <v>230</v>
      </c>
      <c r="D156" s="244"/>
      <c r="E156" s="244" t="s">
        <v>128</v>
      </c>
      <c r="F156" s="244">
        <v>1</v>
      </c>
      <c r="G156" s="98"/>
      <c r="H156" s="98">
        <f>F156*G156</f>
        <v>0</v>
      </c>
      <c r="I156" s="258"/>
      <c r="J156" s="28"/>
      <c r="K156" s="28"/>
      <c r="L156" s="5"/>
    </row>
    <row r="157" spans="1:12" s="28" customFormat="1" ht="11.25" customHeight="1">
      <c r="A157" s="39"/>
      <c r="B157" s="54"/>
      <c r="C157" s="243"/>
      <c r="D157" s="244"/>
      <c r="E157" s="244"/>
      <c r="F157" s="244"/>
      <c r="G157" s="98"/>
      <c r="H157" s="98">
        <f>F157*G157</f>
        <v>0</v>
      </c>
      <c r="I157" s="258"/>
      <c r="J157" s="109"/>
      <c r="K157" s="109"/>
      <c r="L157" s="244"/>
    </row>
    <row r="158" spans="1:12" s="28" customFormat="1" ht="11.25" customHeight="1">
      <c r="A158" s="22" t="s">
        <v>214</v>
      </c>
      <c r="B158" s="54"/>
      <c r="C158" s="243" t="s">
        <v>176</v>
      </c>
      <c r="D158" s="244"/>
      <c r="E158" s="244"/>
      <c r="F158" s="244"/>
      <c r="G158" s="98"/>
      <c r="H158" s="98">
        <f>F158*G158</f>
        <v>0</v>
      </c>
      <c r="I158" s="258"/>
      <c r="J158" s="109"/>
      <c r="K158" s="109"/>
      <c r="L158" s="244"/>
    </row>
    <row r="159" spans="1:12" s="28" customFormat="1" ht="11.25" customHeight="1">
      <c r="A159" s="39"/>
      <c r="B159" s="54"/>
      <c r="C159" s="259" t="s">
        <v>177</v>
      </c>
      <c r="D159" s="244"/>
      <c r="E159" s="244"/>
      <c r="F159" s="244"/>
      <c r="G159" s="98"/>
      <c r="H159" s="98"/>
      <c r="I159" s="258"/>
      <c r="J159" s="109"/>
      <c r="K159" s="109"/>
      <c r="L159" s="244"/>
    </row>
    <row r="160" spans="1:12" s="28" customFormat="1" ht="11.25" customHeight="1">
      <c r="A160" s="39"/>
      <c r="B160" s="54"/>
      <c r="C160" s="95"/>
      <c r="D160" s="244"/>
      <c r="E160" s="244"/>
      <c r="F160" s="244"/>
      <c r="G160" s="98"/>
      <c r="H160" s="98"/>
      <c r="I160" s="258"/>
      <c r="J160" s="109"/>
      <c r="K160" s="109"/>
      <c r="L160" s="244"/>
    </row>
    <row r="161" spans="1:17" s="28" customFormat="1" ht="11.25" customHeight="1">
      <c r="A161" s="39"/>
      <c r="B161" s="54"/>
      <c r="C161" s="243" t="s">
        <v>178</v>
      </c>
      <c r="D161" s="244" t="s">
        <v>71</v>
      </c>
      <c r="E161" s="244" t="s">
        <v>3</v>
      </c>
      <c r="F161" s="244">
        <v>3</v>
      </c>
      <c r="G161" s="98"/>
      <c r="H161" s="98">
        <f>F161*G161</f>
        <v>0</v>
      </c>
      <c r="I161" s="258"/>
      <c r="L161" s="5"/>
      <c r="Q161" s="244"/>
    </row>
    <row r="162" spans="1:17" s="28" customFormat="1" ht="11.25" customHeight="1">
      <c r="A162" s="39"/>
      <c r="B162" s="54"/>
      <c r="C162" s="243" t="s">
        <v>178</v>
      </c>
      <c r="D162" s="244" t="s">
        <v>68</v>
      </c>
      <c r="E162" s="244" t="s">
        <v>3</v>
      </c>
      <c r="F162" s="244">
        <v>1</v>
      </c>
      <c r="G162" s="98"/>
      <c r="H162" s="98">
        <f>F162*G162</f>
        <v>0</v>
      </c>
      <c r="I162" s="258"/>
      <c r="L162" s="5"/>
      <c r="Q162" s="244"/>
    </row>
    <row r="163" spans="1:17" s="28" customFormat="1" ht="11.25" customHeight="1">
      <c r="A163" s="39"/>
      <c r="B163" s="54"/>
      <c r="C163" s="243" t="s">
        <v>178</v>
      </c>
      <c r="D163" s="244" t="s">
        <v>74</v>
      </c>
      <c r="E163" s="244" t="s">
        <v>3</v>
      </c>
      <c r="F163" s="244">
        <v>2</v>
      </c>
      <c r="G163" s="98"/>
      <c r="H163" s="98">
        <f>F163*G163</f>
        <v>0</v>
      </c>
      <c r="I163" s="258"/>
      <c r="L163" s="5"/>
      <c r="Q163" s="244"/>
    </row>
    <row r="164" spans="1:17" s="28" customFormat="1" ht="11.25" customHeight="1">
      <c r="A164" s="39"/>
      <c r="B164" s="54"/>
      <c r="C164" s="243" t="s">
        <v>178</v>
      </c>
      <c r="D164" s="244" t="s">
        <v>75</v>
      </c>
      <c r="E164" s="244" t="s">
        <v>3</v>
      </c>
      <c r="F164" s="244">
        <v>1</v>
      </c>
      <c r="G164" s="98"/>
      <c r="H164" s="98">
        <f>F164*G164</f>
        <v>0</v>
      </c>
      <c r="I164" s="258"/>
      <c r="L164" s="5"/>
      <c r="Q164" s="244"/>
    </row>
    <row r="165" spans="1:17" s="28" customFormat="1" ht="11.25" customHeight="1">
      <c r="A165" s="39"/>
      <c r="B165" s="54"/>
      <c r="C165" s="243" t="s">
        <v>178</v>
      </c>
      <c r="D165" s="244" t="s">
        <v>76</v>
      </c>
      <c r="E165" s="244" t="s">
        <v>3</v>
      </c>
      <c r="F165" s="244">
        <v>1</v>
      </c>
      <c r="G165" s="98"/>
      <c r="H165" s="98">
        <f>F165*G165</f>
        <v>0</v>
      </c>
      <c r="I165" s="258"/>
      <c r="L165" s="5"/>
      <c r="Q165" s="244"/>
    </row>
    <row r="166" spans="1:17" s="28" customFormat="1" ht="11.25" customHeight="1">
      <c r="A166" s="39"/>
      <c r="B166" s="54"/>
      <c r="C166" s="243"/>
      <c r="D166" s="244"/>
      <c r="E166" s="244"/>
      <c r="F166" s="244"/>
      <c r="G166" s="98"/>
      <c r="H166" s="98"/>
      <c r="I166" s="258"/>
      <c r="L166" s="5"/>
      <c r="Q166" s="244"/>
    </row>
    <row r="167" spans="1:17" s="28" customFormat="1" ht="11.25" customHeight="1">
      <c r="A167" s="39"/>
      <c r="B167" s="54"/>
      <c r="C167" s="243" t="s">
        <v>180</v>
      </c>
      <c r="D167" s="244" t="s">
        <v>75</v>
      </c>
      <c r="E167" s="244" t="s">
        <v>18</v>
      </c>
      <c r="F167" s="244">
        <v>1</v>
      </c>
      <c r="G167" s="98"/>
      <c r="H167" s="98">
        <f>F167*G167</f>
        <v>0</v>
      </c>
      <c r="I167" s="258"/>
      <c r="L167" s="5"/>
      <c r="Q167" s="244"/>
    </row>
    <row r="168" spans="1:17" s="28" customFormat="1" ht="11.25" customHeight="1">
      <c r="A168" s="39"/>
      <c r="B168" s="54"/>
      <c r="C168" s="243"/>
      <c r="D168" s="244"/>
      <c r="E168" s="244"/>
      <c r="F168" s="244"/>
      <c r="G168" s="98"/>
      <c r="H168" s="98"/>
      <c r="I168" s="258"/>
      <c r="L168" s="5"/>
      <c r="Q168" s="244"/>
    </row>
    <row r="169" spans="1:17" s="28" customFormat="1" ht="11.25" customHeight="1">
      <c r="A169" s="39"/>
      <c r="B169" s="54"/>
      <c r="C169" s="243" t="s">
        <v>181</v>
      </c>
      <c r="D169" s="244" t="s">
        <v>179</v>
      </c>
      <c r="E169" s="244" t="s">
        <v>3</v>
      </c>
      <c r="F169" s="244">
        <v>1</v>
      </c>
      <c r="G169" s="98"/>
      <c r="H169" s="98">
        <f aca="true" t="shared" si="3" ref="H169:H174">F169*G169</f>
        <v>0</v>
      </c>
      <c r="I169" s="98"/>
      <c r="L169" s="5"/>
      <c r="Q169" s="244"/>
    </row>
    <row r="170" spans="1:12" s="28" customFormat="1" ht="11.25" customHeight="1">
      <c r="A170" s="39"/>
      <c r="B170" s="54"/>
      <c r="C170" s="243"/>
      <c r="D170" s="244"/>
      <c r="E170" s="244"/>
      <c r="F170" s="244"/>
      <c r="G170" s="98"/>
      <c r="H170" s="98">
        <f t="shared" si="3"/>
        <v>0</v>
      </c>
      <c r="I170" s="98"/>
      <c r="J170" s="109"/>
      <c r="K170" s="109"/>
      <c r="L170" s="244"/>
    </row>
    <row r="171" spans="1:12" s="28" customFormat="1" ht="11.25" customHeight="1">
      <c r="A171" s="39"/>
      <c r="B171" s="54"/>
      <c r="C171" s="242" t="s">
        <v>185</v>
      </c>
      <c r="D171" s="244"/>
      <c r="E171" s="244"/>
      <c r="F171" s="244"/>
      <c r="G171" s="98"/>
      <c r="H171" s="98">
        <f t="shared" si="3"/>
        <v>0</v>
      </c>
      <c r="I171" s="98"/>
      <c r="J171" s="109"/>
      <c r="K171" s="109"/>
      <c r="L171" s="244"/>
    </row>
    <row r="172" spans="1:12" s="28" customFormat="1" ht="11.25" customHeight="1">
      <c r="A172" s="39"/>
      <c r="B172" s="54"/>
      <c r="C172" s="242"/>
      <c r="D172" s="244"/>
      <c r="E172" s="244"/>
      <c r="F172" s="244"/>
      <c r="G172" s="98"/>
      <c r="H172" s="98">
        <f t="shared" si="3"/>
        <v>0</v>
      </c>
      <c r="I172" s="98"/>
      <c r="J172" s="109"/>
      <c r="K172" s="109"/>
      <c r="L172" s="244"/>
    </row>
    <row r="173" spans="1:12" s="28" customFormat="1" ht="11.25" customHeight="1">
      <c r="A173" s="22" t="s">
        <v>215</v>
      </c>
      <c r="B173" s="54"/>
      <c r="C173" s="243" t="s">
        <v>189</v>
      </c>
      <c r="D173" s="244"/>
      <c r="E173" s="244"/>
      <c r="F173" s="244"/>
      <c r="G173" s="98"/>
      <c r="H173" s="98">
        <f t="shared" si="3"/>
        <v>0</v>
      </c>
      <c r="I173" s="98"/>
      <c r="J173" s="109"/>
      <c r="K173" s="109"/>
      <c r="L173" s="244"/>
    </row>
    <row r="174" spans="1:12" s="28" customFormat="1" ht="11.25" customHeight="1">
      <c r="A174" s="39"/>
      <c r="B174" s="54"/>
      <c r="C174" s="28" t="s">
        <v>186</v>
      </c>
      <c r="D174" s="244"/>
      <c r="E174" s="244" t="s">
        <v>128</v>
      </c>
      <c r="F174" s="244">
        <v>1</v>
      </c>
      <c r="G174" s="98"/>
      <c r="H174" s="98">
        <f t="shared" si="3"/>
        <v>0</v>
      </c>
      <c r="I174" s="98"/>
      <c r="L174" s="5"/>
    </row>
    <row r="175" spans="1:12" s="28" customFormat="1" ht="11.25" customHeight="1">
      <c r="A175" s="39"/>
      <c r="B175" s="54"/>
      <c r="C175" s="243" t="s">
        <v>187</v>
      </c>
      <c r="D175" s="244"/>
      <c r="E175" s="244"/>
      <c r="F175" s="244"/>
      <c r="G175" s="98"/>
      <c r="H175" s="98"/>
      <c r="I175" s="98"/>
      <c r="L175" s="5"/>
    </row>
    <row r="176" spans="1:12" s="28" customFormat="1" ht="11.25" customHeight="1">
      <c r="A176" s="39"/>
      <c r="B176" s="54"/>
      <c r="C176" s="243" t="s">
        <v>188</v>
      </c>
      <c r="D176" s="244"/>
      <c r="E176" s="244"/>
      <c r="F176" s="244"/>
      <c r="G176" s="98"/>
      <c r="H176" s="98"/>
      <c r="I176" s="98"/>
      <c r="L176" s="5"/>
    </row>
    <row r="177" spans="1:12" s="28" customFormat="1" ht="11.25" customHeight="1">
      <c r="A177" s="39"/>
      <c r="B177" s="54"/>
      <c r="C177" s="243" t="s">
        <v>192</v>
      </c>
      <c r="D177" s="244"/>
      <c r="E177" s="244"/>
      <c r="F177" s="244"/>
      <c r="G177" s="98"/>
      <c r="H177" s="98"/>
      <c r="I177" s="98"/>
      <c r="L177" s="5"/>
    </row>
    <row r="178" spans="1:12" s="28" customFormat="1" ht="11.25" customHeight="1">
      <c r="A178" s="39"/>
      <c r="B178" s="54"/>
      <c r="C178" s="243" t="s">
        <v>193</v>
      </c>
      <c r="D178" s="244"/>
      <c r="E178" s="244"/>
      <c r="F178" s="244"/>
      <c r="G178" s="98"/>
      <c r="H178" s="98"/>
      <c r="I178" s="98"/>
      <c r="L178" s="5"/>
    </row>
    <row r="179" spans="1:12" s="28" customFormat="1" ht="11.25" customHeight="1">
      <c r="A179" s="39"/>
      <c r="B179" s="54"/>
      <c r="C179" s="243"/>
      <c r="D179" s="244"/>
      <c r="E179" s="244"/>
      <c r="F179" s="244"/>
      <c r="G179" s="98"/>
      <c r="H179" s="98"/>
      <c r="I179" s="98"/>
      <c r="L179" s="5"/>
    </row>
    <row r="180" spans="1:12" s="28" customFormat="1" ht="11.25" customHeight="1">
      <c r="A180" s="22" t="s">
        <v>223</v>
      </c>
      <c r="B180" s="54"/>
      <c r="C180" s="243" t="s">
        <v>190</v>
      </c>
      <c r="D180" s="244"/>
      <c r="E180" s="244"/>
      <c r="F180" s="244"/>
      <c r="G180" s="98"/>
      <c r="H180" s="98">
        <f aca="true" t="shared" si="4" ref="H180:H188">F180*G180</f>
        <v>0</v>
      </c>
      <c r="I180" s="98"/>
      <c r="L180" s="5"/>
    </row>
    <row r="181" spans="1:12" s="28" customFormat="1" ht="11.25" customHeight="1">
      <c r="A181" s="39"/>
      <c r="B181" s="54"/>
      <c r="C181" s="28" t="s">
        <v>186</v>
      </c>
      <c r="D181" s="244"/>
      <c r="E181" s="244" t="s">
        <v>128</v>
      </c>
      <c r="F181" s="244">
        <v>1</v>
      </c>
      <c r="G181" s="98"/>
      <c r="H181" s="98">
        <f t="shared" si="4"/>
        <v>0</v>
      </c>
      <c r="I181" s="98"/>
      <c r="L181" s="5"/>
    </row>
    <row r="182" spans="1:12" s="28" customFormat="1" ht="11.25" customHeight="1">
      <c r="A182" s="39"/>
      <c r="B182" s="54"/>
      <c r="C182" s="243" t="s">
        <v>187</v>
      </c>
      <c r="D182" s="244"/>
      <c r="E182" s="244"/>
      <c r="F182" s="244"/>
      <c r="G182" s="98"/>
      <c r="H182" s="98">
        <f t="shared" si="4"/>
        <v>0</v>
      </c>
      <c r="I182" s="98"/>
      <c r="L182" s="5"/>
    </row>
    <row r="183" spans="1:12" s="28" customFormat="1" ht="11.25" customHeight="1">
      <c r="A183" s="39"/>
      <c r="B183" s="54"/>
      <c r="C183" s="243" t="s">
        <v>188</v>
      </c>
      <c r="D183" s="244"/>
      <c r="E183" s="244"/>
      <c r="F183" s="244"/>
      <c r="G183" s="98"/>
      <c r="H183" s="98">
        <f t="shared" si="4"/>
        <v>0</v>
      </c>
      <c r="I183" s="98"/>
      <c r="L183" s="5"/>
    </row>
    <row r="184" spans="1:12" s="28" customFormat="1" ht="11.25" customHeight="1">
      <c r="A184" s="39"/>
      <c r="B184" s="54"/>
      <c r="C184" s="243" t="s">
        <v>191</v>
      </c>
      <c r="D184" s="244"/>
      <c r="E184" s="244"/>
      <c r="F184" s="244"/>
      <c r="G184" s="98"/>
      <c r="H184" s="98">
        <f t="shared" si="4"/>
        <v>0</v>
      </c>
      <c r="I184" s="98"/>
      <c r="L184" s="5"/>
    </row>
    <row r="185" spans="1:12" s="28" customFormat="1" ht="11.25" customHeight="1">
      <c r="A185" s="39"/>
      <c r="B185" s="54"/>
      <c r="C185" s="243" t="s">
        <v>198</v>
      </c>
      <c r="D185" s="244"/>
      <c r="E185" s="244"/>
      <c r="F185" s="244"/>
      <c r="G185" s="98"/>
      <c r="H185" s="98">
        <f t="shared" si="4"/>
        <v>0</v>
      </c>
      <c r="I185" s="98"/>
      <c r="L185" s="5"/>
    </row>
    <row r="186" spans="1:12" s="28" customFormat="1" ht="11.25" customHeight="1">
      <c r="A186" s="39"/>
      <c r="B186" s="54"/>
      <c r="C186" s="243"/>
      <c r="D186" s="244"/>
      <c r="E186" s="244"/>
      <c r="F186" s="244"/>
      <c r="G186" s="98"/>
      <c r="H186" s="98">
        <f t="shared" si="4"/>
        <v>0</v>
      </c>
      <c r="I186" s="98"/>
      <c r="L186" s="5"/>
    </row>
    <row r="187" spans="1:12" s="28" customFormat="1" ht="11.25" customHeight="1">
      <c r="A187" s="22" t="s">
        <v>216</v>
      </c>
      <c r="B187" s="54"/>
      <c r="C187" s="265" t="s">
        <v>194</v>
      </c>
      <c r="D187" s="244"/>
      <c r="E187" s="244" t="s">
        <v>128</v>
      </c>
      <c r="F187" s="244">
        <v>1</v>
      </c>
      <c r="G187" s="98"/>
      <c r="H187" s="98">
        <f t="shared" si="4"/>
        <v>0</v>
      </c>
      <c r="I187" s="98"/>
      <c r="L187" s="5"/>
    </row>
    <row r="188" spans="1:12" s="28" customFormat="1" ht="11.25" customHeight="1">
      <c r="A188" s="39"/>
      <c r="B188" s="54"/>
      <c r="C188" s="243" t="s">
        <v>197</v>
      </c>
      <c r="D188" s="244"/>
      <c r="E188" s="244"/>
      <c r="F188" s="244"/>
      <c r="G188" s="98"/>
      <c r="H188" s="98">
        <f t="shared" si="4"/>
        <v>0</v>
      </c>
      <c r="I188" s="98"/>
      <c r="L188" s="5"/>
    </row>
    <row r="189" spans="1:12" s="28" customFormat="1" ht="11.25" customHeight="1">
      <c r="A189" s="39"/>
      <c r="B189" s="54"/>
      <c r="C189" s="243" t="s">
        <v>198</v>
      </c>
      <c r="D189" s="244"/>
      <c r="E189" s="244"/>
      <c r="F189" s="244"/>
      <c r="G189" s="98"/>
      <c r="H189" s="98"/>
      <c r="I189" s="98"/>
      <c r="L189" s="5"/>
    </row>
    <row r="190" spans="1:12" s="28" customFormat="1" ht="11.25" customHeight="1">
      <c r="A190" s="39"/>
      <c r="B190" s="54"/>
      <c r="C190" s="243"/>
      <c r="D190" s="244"/>
      <c r="E190" s="244"/>
      <c r="F190" s="244"/>
      <c r="G190" s="98"/>
      <c r="H190" s="98"/>
      <c r="I190" s="98"/>
      <c r="L190" s="5"/>
    </row>
    <row r="191" spans="1:12" s="28" customFormat="1" ht="11.25" customHeight="1">
      <c r="A191" s="22" t="s">
        <v>217</v>
      </c>
      <c r="B191" s="54"/>
      <c r="C191" s="243" t="s">
        <v>199</v>
      </c>
      <c r="D191" s="244"/>
      <c r="E191" s="244"/>
      <c r="F191" s="244"/>
      <c r="G191" s="98"/>
      <c r="H191" s="98"/>
      <c r="I191" s="98"/>
      <c r="L191" s="5"/>
    </row>
    <row r="192" spans="1:12" s="28" customFormat="1" ht="11.25" customHeight="1">
      <c r="A192" s="39"/>
      <c r="B192" s="54"/>
      <c r="C192" s="25" t="s">
        <v>137</v>
      </c>
      <c r="E192" s="23" t="s">
        <v>129</v>
      </c>
      <c r="F192" s="23">
        <v>0.5</v>
      </c>
      <c r="G192" s="42"/>
      <c r="H192" s="97">
        <f>G192*F192</f>
        <v>0</v>
      </c>
      <c r="I192" s="98"/>
      <c r="L192" s="5"/>
    </row>
    <row r="193" spans="1:12" s="28" customFormat="1" ht="11.25" customHeight="1">
      <c r="A193" s="39"/>
      <c r="B193" s="54"/>
      <c r="C193" s="25" t="s">
        <v>138</v>
      </c>
      <c r="E193" s="23"/>
      <c r="F193" s="23"/>
      <c r="G193" s="42"/>
      <c r="H193" s="97">
        <f>G193*F193</f>
        <v>0</v>
      </c>
      <c r="I193" s="98"/>
      <c r="L193" s="5"/>
    </row>
    <row r="194" spans="1:12" s="28" customFormat="1" ht="11.25" customHeight="1">
      <c r="A194" s="39"/>
      <c r="B194" s="54"/>
      <c r="C194" s="25" t="s">
        <v>139</v>
      </c>
      <c r="E194" s="23"/>
      <c r="F194" s="23"/>
      <c r="G194" s="42"/>
      <c r="H194" s="97">
        <f>G194*F194</f>
        <v>0</v>
      </c>
      <c r="I194" s="98"/>
      <c r="L194" s="5"/>
    </row>
    <row r="195" spans="1:12" s="28" customFormat="1" ht="11.25" customHeight="1">
      <c r="A195" s="39"/>
      <c r="B195" s="54"/>
      <c r="C195" s="25" t="s">
        <v>140</v>
      </c>
      <c r="E195" s="23"/>
      <c r="F195" s="23"/>
      <c r="G195" s="42"/>
      <c r="H195" s="97">
        <f>G195*F195</f>
        <v>0</v>
      </c>
      <c r="I195" s="98"/>
      <c r="L195" s="5"/>
    </row>
    <row r="196" spans="1:12" s="28" customFormat="1" ht="11.25" customHeight="1">
      <c r="A196" s="39"/>
      <c r="B196" s="54"/>
      <c r="C196" s="25"/>
      <c r="E196" s="23"/>
      <c r="F196" s="23"/>
      <c r="G196" s="42"/>
      <c r="H196" s="97"/>
      <c r="I196" s="98"/>
      <c r="L196" s="5"/>
    </row>
    <row r="197" spans="1:12" s="28" customFormat="1" ht="11.25" customHeight="1">
      <c r="A197" s="22" t="s">
        <v>218</v>
      </c>
      <c r="B197" s="54"/>
      <c r="C197" s="25" t="s">
        <v>133</v>
      </c>
      <c r="E197" s="96" t="s">
        <v>128</v>
      </c>
      <c r="F197" s="96">
        <v>1</v>
      </c>
      <c r="G197" s="248"/>
      <c r="H197" s="97">
        <f>G197*F197</f>
        <v>0</v>
      </c>
      <c r="I197" s="98"/>
      <c r="L197" s="5"/>
    </row>
    <row r="198" spans="1:12" s="28" customFormat="1" ht="11.25" customHeight="1">
      <c r="A198" s="39"/>
      <c r="B198" s="54"/>
      <c r="C198" s="25" t="s">
        <v>134</v>
      </c>
      <c r="E198" s="23"/>
      <c r="F198" s="23"/>
      <c r="G198" s="42"/>
      <c r="H198" s="97"/>
      <c r="I198" s="98"/>
      <c r="L198" s="5"/>
    </row>
    <row r="199" spans="1:12" s="28" customFormat="1" ht="11.25" customHeight="1">
      <c r="A199" s="39"/>
      <c r="B199" s="54"/>
      <c r="C199" s="25" t="s">
        <v>135</v>
      </c>
      <c r="E199" s="23"/>
      <c r="F199" s="23"/>
      <c r="G199" s="42"/>
      <c r="H199" s="97"/>
      <c r="I199" s="98"/>
      <c r="L199" s="5"/>
    </row>
    <row r="200" spans="1:12" s="28" customFormat="1" ht="11.25" customHeight="1">
      <c r="A200" s="39"/>
      <c r="B200" s="54"/>
      <c r="C200" s="25" t="s">
        <v>136</v>
      </c>
      <c r="E200" s="23"/>
      <c r="F200" s="23"/>
      <c r="G200" s="42"/>
      <c r="H200" s="97"/>
      <c r="I200" s="98"/>
      <c r="L200" s="5"/>
    </row>
    <row r="201" spans="1:12" s="28" customFormat="1" ht="11.25" customHeight="1">
      <c r="A201" s="39"/>
      <c r="B201" s="54"/>
      <c r="C201" s="25" t="s">
        <v>143</v>
      </c>
      <c r="E201" s="23"/>
      <c r="F201" s="23"/>
      <c r="G201" s="42"/>
      <c r="H201" s="97"/>
      <c r="I201" s="98"/>
      <c r="L201" s="5"/>
    </row>
    <row r="202" spans="1:12" s="28" customFormat="1" ht="11.25" customHeight="1">
      <c r="A202" s="39"/>
      <c r="B202" s="54"/>
      <c r="C202" s="243"/>
      <c r="D202" s="244"/>
      <c r="E202" s="244"/>
      <c r="F202" s="244"/>
      <c r="G202" s="98"/>
      <c r="H202" s="98"/>
      <c r="I202" s="98"/>
      <c r="L202" s="5"/>
    </row>
    <row r="203" spans="1:12" s="28" customFormat="1" ht="15.75">
      <c r="A203" s="22" t="s">
        <v>219</v>
      </c>
      <c r="B203" s="54"/>
      <c r="C203" s="25" t="s">
        <v>144</v>
      </c>
      <c r="E203" s="23" t="s">
        <v>128</v>
      </c>
      <c r="F203" s="23">
        <v>2</v>
      </c>
      <c r="G203" s="42"/>
      <c r="H203" s="97">
        <f>G203*F203</f>
        <v>0</v>
      </c>
      <c r="I203" s="98"/>
      <c r="L203" s="5"/>
    </row>
    <row r="204" spans="1:12" s="28" customFormat="1" ht="15.75">
      <c r="A204" s="39"/>
      <c r="B204" s="54"/>
      <c r="C204" s="28" t="s">
        <v>141</v>
      </c>
      <c r="I204" s="98"/>
      <c r="L204" s="5"/>
    </row>
    <row r="205" spans="1:12" s="28" customFormat="1" ht="34.5">
      <c r="A205" s="39"/>
      <c r="B205" s="54"/>
      <c r="C205" s="254" t="s">
        <v>156</v>
      </c>
      <c r="I205" s="98"/>
      <c r="L205" s="5"/>
    </row>
    <row r="206" spans="1:12" s="28" customFormat="1" ht="34.5">
      <c r="A206" s="39"/>
      <c r="B206" s="54"/>
      <c r="C206" s="254" t="s">
        <v>157</v>
      </c>
      <c r="I206" s="98"/>
      <c r="L206" s="5"/>
    </row>
    <row r="207" spans="1:12" s="28" customFormat="1" ht="23.25">
      <c r="A207" s="39"/>
      <c r="B207" s="54"/>
      <c r="C207" s="69" t="s">
        <v>158</v>
      </c>
      <c r="E207" s="23"/>
      <c r="F207" s="23"/>
      <c r="G207" s="42"/>
      <c r="H207" s="27"/>
      <c r="I207" s="98"/>
      <c r="L207" s="5"/>
    </row>
    <row r="208" spans="1:12" s="28" customFormat="1" ht="23.25">
      <c r="A208" s="39"/>
      <c r="B208" s="54"/>
      <c r="C208" s="69" t="s">
        <v>159</v>
      </c>
      <c r="E208" s="23"/>
      <c r="F208" s="23"/>
      <c r="G208" s="42"/>
      <c r="H208" s="27"/>
      <c r="I208" s="98"/>
      <c r="L208" s="5"/>
    </row>
    <row r="209" spans="1:12" s="28" customFormat="1" ht="15.75">
      <c r="A209" s="39"/>
      <c r="B209" s="54"/>
      <c r="C209" s="25" t="s">
        <v>142</v>
      </c>
      <c r="E209" s="23"/>
      <c r="F209" s="23"/>
      <c r="G209" s="42"/>
      <c r="H209" s="27"/>
      <c r="I209" s="98"/>
      <c r="L209" s="5"/>
    </row>
    <row r="210" spans="1:12" s="28" customFormat="1" ht="11.25" customHeight="1">
      <c r="A210" s="39"/>
      <c r="B210" s="54"/>
      <c r="C210" s="243"/>
      <c r="D210" s="244"/>
      <c r="E210" s="244"/>
      <c r="F210" s="244"/>
      <c r="G210" s="98"/>
      <c r="H210" s="98"/>
      <c r="I210" s="98"/>
      <c r="L210" s="5"/>
    </row>
    <row r="211" spans="1:12" s="28" customFormat="1" ht="11.25" customHeight="1">
      <c r="A211" s="22" t="s">
        <v>220</v>
      </c>
      <c r="B211" s="54"/>
      <c r="C211" s="243" t="s">
        <v>196</v>
      </c>
      <c r="D211" s="95"/>
      <c r="E211" s="96" t="s">
        <v>130</v>
      </c>
      <c r="F211" s="96">
        <v>1</v>
      </c>
      <c r="G211" s="98"/>
      <c r="H211" s="98">
        <f aca="true" t="shared" si="5" ref="H211:H216">F211*G211</f>
        <v>0</v>
      </c>
      <c r="I211" s="98"/>
      <c r="L211" s="5"/>
    </row>
    <row r="212" spans="1:12" s="28" customFormat="1" ht="11.25" customHeight="1">
      <c r="A212" s="39"/>
      <c r="B212" s="54"/>
      <c r="C212" s="243" t="s">
        <v>195</v>
      </c>
      <c r="D212" s="95"/>
      <c r="E212" s="96"/>
      <c r="F212" s="96"/>
      <c r="G212" s="98"/>
      <c r="H212" s="98">
        <f t="shared" si="5"/>
        <v>0</v>
      </c>
      <c r="I212" s="98"/>
      <c r="J212" s="109"/>
      <c r="K212" s="109"/>
      <c r="L212" s="5"/>
    </row>
    <row r="213" spans="1:12" s="28" customFormat="1" ht="11.25" customHeight="1">
      <c r="A213" s="39"/>
      <c r="B213" s="54"/>
      <c r="C213" s="243" t="s">
        <v>131</v>
      </c>
      <c r="D213" s="95"/>
      <c r="E213" s="96"/>
      <c r="F213" s="96"/>
      <c r="G213" s="98"/>
      <c r="H213" s="98">
        <f t="shared" si="5"/>
        <v>0</v>
      </c>
      <c r="I213" s="98"/>
      <c r="J213" s="109"/>
      <c r="K213" s="109"/>
      <c r="L213" s="5"/>
    </row>
    <row r="214" spans="1:12" s="28" customFormat="1" ht="11.25" customHeight="1">
      <c r="A214" s="39"/>
      <c r="B214" s="54"/>
      <c r="C214" s="243" t="s">
        <v>132</v>
      </c>
      <c r="D214" s="95"/>
      <c r="E214" s="96"/>
      <c r="F214" s="96"/>
      <c r="G214" s="98"/>
      <c r="H214" s="98">
        <f t="shared" si="5"/>
        <v>0</v>
      </c>
      <c r="I214" s="98"/>
      <c r="J214" s="109"/>
      <c r="K214" s="109"/>
      <c r="L214" s="5"/>
    </row>
    <row r="215" spans="1:12" s="28" customFormat="1" ht="11.25" customHeight="1">
      <c r="A215" s="39"/>
      <c r="B215" s="54"/>
      <c r="C215" s="243"/>
      <c r="D215" s="244"/>
      <c r="E215" s="244"/>
      <c r="F215" s="244"/>
      <c r="G215" s="98"/>
      <c r="H215" s="98">
        <f t="shared" si="5"/>
        <v>0</v>
      </c>
      <c r="I215" s="258"/>
      <c r="J215" s="109"/>
      <c r="K215" s="109"/>
      <c r="L215" s="5"/>
    </row>
    <row r="216" spans="1:12" s="28" customFormat="1" ht="11.25" customHeight="1">
      <c r="A216" s="22" t="s">
        <v>221</v>
      </c>
      <c r="B216" s="54"/>
      <c r="C216" s="243" t="s">
        <v>203</v>
      </c>
      <c r="D216" s="121"/>
      <c r="E216" s="121" t="s">
        <v>3</v>
      </c>
      <c r="F216" s="121">
        <v>1</v>
      </c>
      <c r="G216" s="42"/>
      <c r="H216" s="98">
        <f t="shared" si="5"/>
        <v>0</v>
      </c>
      <c r="I216" s="119"/>
      <c r="L216" s="5"/>
    </row>
    <row r="217" spans="1:14" s="28" customFormat="1" ht="11.25" customHeight="1">
      <c r="A217" s="22"/>
      <c r="B217" s="54"/>
      <c r="C217" s="243" t="s">
        <v>204</v>
      </c>
      <c r="D217" s="121"/>
      <c r="E217" s="121"/>
      <c r="F217" s="121"/>
      <c r="G217" s="42"/>
      <c r="H217" s="42"/>
      <c r="I217" s="119"/>
      <c r="L217" s="5"/>
      <c r="N217" s="266"/>
    </row>
    <row r="218" spans="1:12" s="28" customFormat="1" ht="11.25" customHeight="1">
      <c r="A218" s="22"/>
      <c r="B218" s="54"/>
      <c r="C218" s="243" t="s">
        <v>239</v>
      </c>
      <c r="D218" s="121"/>
      <c r="E218" s="121"/>
      <c r="F218" s="121"/>
      <c r="G218" s="42"/>
      <c r="H218" s="42"/>
      <c r="I218" s="119"/>
      <c r="L218" s="5"/>
    </row>
    <row r="219" spans="1:12" s="28" customFormat="1" ht="11.25" customHeight="1">
      <c r="A219" s="22"/>
      <c r="B219" s="54"/>
      <c r="C219" s="243" t="s">
        <v>205</v>
      </c>
      <c r="D219" s="121"/>
      <c r="E219" s="121"/>
      <c r="F219" s="121"/>
      <c r="G219" s="42"/>
      <c r="H219" s="42"/>
      <c r="I219" s="119"/>
      <c r="L219" s="5"/>
    </row>
    <row r="220" spans="1:12" s="28" customFormat="1" ht="11.25" customHeight="1">
      <c r="A220" s="22"/>
      <c r="B220" s="54"/>
      <c r="C220" s="243" t="s">
        <v>240</v>
      </c>
      <c r="D220" s="121"/>
      <c r="E220" s="121"/>
      <c r="F220" s="121"/>
      <c r="G220" s="42"/>
      <c r="H220" s="42"/>
      <c r="I220" s="119"/>
      <c r="L220" s="5"/>
    </row>
    <row r="221" spans="1:12" s="28" customFormat="1" ht="11.25" customHeight="1">
      <c r="A221" s="22"/>
      <c r="B221" s="54"/>
      <c r="C221" s="243" t="s">
        <v>241</v>
      </c>
      <c r="D221" s="121"/>
      <c r="E221" s="121"/>
      <c r="F221" s="121"/>
      <c r="G221" s="42"/>
      <c r="H221" s="42"/>
      <c r="I221" s="119"/>
      <c r="L221" s="5"/>
    </row>
    <row r="222" spans="1:12" s="28" customFormat="1" ht="11.25" customHeight="1">
      <c r="A222" s="22"/>
      <c r="B222" s="54"/>
      <c r="C222" s="243" t="s">
        <v>206</v>
      </c>
      <c r="D222" s="121"/>
      <c r="E222" s="121"/>
      <c r="F222" s="121"/>
      <c r="G222" s="42"/>
      <c r="H222" s="42"/>
      <c r="I222" s="119"/>
      <c r="L222" s="5"/>
    </row>
    <row r="223" spans="1:12" s="28" customFormat="1" ht="11.25" customHeight="1">
      <c r="A223" s="39"/>
      <c r="B223" s="54"/>
      <c r="C223" s="120"/>
      <c r="D223" s="121"/>
      <c r="E223" s="121"/>
      <c r="F223" s="121"/>
      <c r="G223" s="42"/>
      <c r="H223" s="42"/>
      <c r="I223" s="119"/>
      <c r="L223" s="5"/>
    </row>
    <row r="224" spans="1:12" s="28" customFormat="1" ht="11.25" customHeight="1">
      <c r="A224" s="22" t="s">
        <v>222</v>
      </c>
      <c r="B224" s="54"/>
      <c r="C224" s="28" t="s">
        <v>242</v>
      </c>
      <c r="E224" s="246" t="s">
        <v>129</v>
      </c>
      <c r="F224" s="246">
        <v>4</v>
      </c>
      <c r="G224" s="247"/>
      <c r="H224" s="97">
        <f>G224*F224</f>
        <v>0</v>
      </c>
      <c r="I224" s="119"/>
      <c r="L224" s="5"/>
    </row>
    <row r="225" spans="1:12" s="28" customFormat="1" ht="11.25" customHeight="1">
      <c r="A225" s="39"/>
      <c r="B225" s="54"/>
      <c r="C225" s="243"/>
      <c r="D225" s="95"/>
      <c r="E225" s="96"/>
      <c r="F225" s="96"/>
      <c r="G225" s="98"/>
      <c r="H225" s="98"/>
      <c r="I225" s="119"/>
      <c r="L225" s="5"/>
    </row>
    <row r="226" spans="1:12" s="28" customFormat="1" ht="11.25" customHeight="1">
      <c r="A226" s="39"/>
      <c r="B226" s="54"/>
      <c r="C226" s="245" t="s">
        <v>182</v>
      </c>
      <c r="D226" s="121"/>
      <c r="E226" s="121"/>
      <c r="F226" s="121"/>
      <c r="G226" s="42"/>
      <c r="H226" s="42"/>
      <c r="I226" s="119"/>
      <c r="L226" s="5"/>
    </row>
    <row r="227" spans="1:12" s="28" customFormat="1" ht="11.25" customHeight="1">
      <c r="A227" s="39"/>
      <c r="B227" s="54"/>
      <c r="C227" s="245"/>
      <c r="D227" s="121"/>
      <c r="E227" s="121"/>
      <c r="F227" s="121"/>
      <c r="G227" s="42"/>
      <c r="H227" s="42"/>
      <c r="I227" s="119"/>
      <c r="L227" s="5"/>
    </row>
    <row r="228" spans="1:9" s="28" customFormat="1" ht="11.25" customHeight="1">
      <c r="A228" s="22" t="s">
        <v>224</v>
      </c>
      <c r="C228" s="95" t="s">
        <v>53</v>
      </c>
      <c r="D228" s="25"/>
      <c r="E228" s="23" t="s">
        <v>3</v>
      </c>
      <c r="F228" s="23">
        <v>1</v>
      </c>
      <c r="G228" s="42"/>
      <c r="I228" s="42">
        <f>F228*G228</f>
        <v>0</v>
      </c>
    </row>
    <row r="229" spans="3:9" s="28" customFormat="1" ht="11.25" customHeight="1">
      <c r="C229" s="109" t="s">
        <v>54</v>
      </c>
      <c r="I229" s="42"/>
    </row>
    <row r="230" spans="3:7" s="28" customFormat="1" ht="11.25" customHeight="1">
      <c r="C230" s="264"/>
      <c r="D230" s="261"/>
      <c r="E230" s="261"/>
      <c r="F230" s="262"/>
      <c r="G230" s="263"/>
    </row>
    <row r="231" spans="1:9" s="28" customFormat="1" ht="11.25" customHeight="1">
      <c r="A231" s="22" t="s">
        <v>248</v>
      </c>
      <c r="C231" s="274" t="s">
        <v>245</v>
      </c>
      <c r="D231" s="261"/>
      <c r="E231" s="23" t="s">
        <v>3</v>
      </c>
      <c r="F231" s="23">
        <v>1</v>
      </c>
      <c r="G231" s="42"/>
      <c r="I231" s="42">
        <f>F231*G231</f>
        <v>0</v>
      </c>
    </row>
    <row r="232" spans="3:7" s="28" customFormat="1" ht="11.25" customHeight="1">
      <c r="C232" s="274" t="s">
        <v>246</v>
      </c>
      <c r="D232" s="261"/>
      <c r="E232" s="261"/>
      <c r="F232" s="262"/>
      <c r="G232" s="263"/>
    </row>
    <row r="233" spans="3:7" s="28" customFormat="1" ht="11.25" customHeight="1">
      <c r="C233" s="275"/>
      <c r="D233" s="261"/>
      <c r="E233" s="261"/>
      <c r="F233" s="262"/>
      <c r="G233" s="263"/>
    </row>
    <row r="234" spans="1:9" s="28" customFormat="1" ht="11.25" customHeight="1">
      <c r="A234" s="22" t="s">
        <v>249</v>
      </c>
      <c r="C234" s="274" t="s">
        <v>250</v>
      </c>
      <c r="D234" s="261"/>
      <c r="E234" s="23" t="s">
        <v>3</v>
      </c>
      <c r="F234" s="23">
        <v>1</v>
      </c>
      <c r="G234" s="42"/>
      <c r="I234" s="42">
        <f>F234*G234</f>
        <v>0</v>
      </c>
    </row>
    <row r="235" spans="3:7" s="28" customFormat="1" ht="11.25" customHeight="1">
      <c r="C235" s="274" t="s">
        <v>247</v>
      </c>
      <c r="D235" s="261"/>
      <c r="E235" s="261"/>
      <c r="F235" s="262"/>
      <c r="G235" s="263"/>
    </row>
    <row r="236" spans="3:7" s="28" customFormat="1" ht="11.25" customHeight="1">
      <c r="C236" s="274"/>
      <c r="D236" s="261"/>
      <c r="E236" s="261"/>
      <c r="F236" s="262"/>
      <c r="G236" s="263"/>
    </row>
    <row r="237" spans="1:9" s="28" customFormat="1" ht="11.25" customHeight="1">
      <c r="A237" s="39"/>
      <c r="B237" s="54"/>
      <c r="D237" s="121"/>
      <c r="E237" s="121"/>
      <c r="F237" s="121"/>
      <c r="G237" s="42"/>
      <c r="H237" s="42"/>
      <c r="I237" s="119"/>
    </row>
    <row r="238" s="28" customFormat="1" ht="11.25" customHeight="1"/>
    <row r="239" s="28" customFormat="1" ht="11.25" customHeight="1"/>
    <row r="240" spans="1:9" s="28" customFormat="1" ht="12" customHeight="1" thickBot="1">
      <c r="A240" s="104"/>
      <c r="B240" s="105"/>
      <c r="C240" s="106"/>
      <c r="D240" s="106"/>
      <c r="E240" s="99"/>
      <c r="F240" s="99"/>
      <c r="G240" s="100"/>
      <c r="H240" s="36">
        <f>SUM(H17:H237)</f>
        <v>0</v>
      </c>
      <c r="I240" s="36">
        <f>SUM(I13:I237)</f>
        <v>0</v>
      </c>
    </row>
    <row r="241" spans="1:9" s="28" customFormat="1" ht="12" customHeight="1">
      <c r="A241" s="164" t="s">
        <v>37</v>
      </c>
      <c r="B241" s="93"/>
      <c r="C241" s="95"/>
      <c r="D241" s="95"/>
      <c r="E241" s="96"/>
      <c r="F241" s="96"/>
      <c r="G241" s="98"/>
      <c r="H241" s="165">
        <f>H240+I240</f>
        <v>0</v>
      </c>
      <c r="I241" s="41"/>
    </row>
    <row r="242" spans="1:9" s="28" customFormat="1" ht="12" customHeight="1">
      <c r="A242" s="22"/>
      <c r="B242" s="94"/>
      <c r="C242" s="25"/>
      <c r="D242" s="25"/>
      <c r="E242" s="23"/>
      <c r="F242" s="23"/>
      <c r="G242" s="42"/>
      <c r="H242" s="27"/>
      <c r="I242" s="41"/>
    </row>
    <row r="243" spans="1:9" s="28" customFormat="1" ht="12" customHeight="1">
      <c r="A243" s="22"/>
      <c r="B243" s="40" t="s">
        <v>17</v>
      </c>
      <c r="C243" s="25"/>
      <c r="D243" s="25"/>
      <c r="E243" s="23"/>
      <c r="F243" s="23"/>
      <c r="G243" s="42"/>
      <c r="H243" s="27"/>
      <c r="I243" s="41"/>
    </row>
    <row r="244" spans="1:9" s="28" customFormat="1" ht="12" customHeight="1">
      <c r="A244" s="22"/>
      <c r="C244" s="25"/>
      <c r="D244" s="25"/>
      <c r="E244" s="23"/>
      <c r="F244" s="23"/>
      <c r="G244" s="42"/>
      <c r="H244" s="27"/>
      <c r="I244" s="41"/>
    </row>
    <row r="245" spans="1:9" s="28" customFormat="1" ht="12" customHeight="1">
      <c r="A245" s="22"/>
      <c r="B245" s="40"/>
      <c r="C245" s="25"/>
      <c r="D245" s="25"/>
      <c r="E245" s="23"/>
      <c r="F245" s="23"/>
      <c r="G245" s="42"/>
      <c r="H245" s="27"/>
      <c r="I245" s="41"/>
    </row>
    <row r="246" s="28" customFormat="1" ht="11.25" customHeight="1"/>
    <row r="247" s="28" customFormat="1" ht="11.25" customHeight="1">
      <c r="C247" s="273"/>
    </row>
    <row r="248" s="28" customFormat="1" ht="11.25" customHeight="1">
      <c r="C248" s="273"/>
    </row>
    <row r="249" s="28" customFormat="1" ht="11.25" customHeight="1">
      <c r="C249" s="273"/>
    </row>
    <row r="250" s="28" customFormat="1" ht="11.25" customHeight="1">
      <c r="C250" s="273"/>
    </row>
    <row r="251" spans="3:8" s="28" customFormat="1" ht="11.25" customHeight="1">
      <c r="C251" s="273"/>
      <c r="E251" s="96"/>
      <c r="F251" s="96"/>
      <c r="G251" s="248"/>
      <c r="H251" s="97"/>
    </row>
    <row r="252" spans="3:8" s="28" customFormat="1" ht="11.25" customHeight="1">
      <c r="C252" s="274"/>
      <c r="E252" s="23"/>
      <c r="F252" s="23"/>
      <c r="G252" s="42"/>
      <c r="H252" s="97"/>
    </row>
    <row r="253" spans="3:8" s="28" customFormat="1" ht="11.25" customHeight="1">
      <c r="C253" s="274"/>
      <c r="E253" s="23"/>
      <c r="F253" s="23"/>
      <c r="G253" s="42"/>
      <c r="H253" s="97"/>
    </row>
    <row r="254" spans="3:8" s="28" customFormat="1" ht="11.25" customHeight="1">
      <c r="C254" s="274"/>
      <c r="E254" s="23"/>
      <c r="F254" s="23"/>
      <c r="G254" s="42"/>
      <c r="H254" s="97"/>
    </row>
    <row r="255" spans="3:8" s="28" customFormat="1" ht="11.25" customHeight="1">
      <c r="C255" s="274"/>
      <c r="E255" s="23"/>
      <c r="F255" s="23"/>
      <c r="G255" s="42"/>
      <c r="H255" s="97"/>
    </row>
    <row r="256" spans="3:8" s="28" customFormat="1" ht="11.25" customHeight="1">
      <c r="C256" s="275"/>
      <c r="E256" s="249"/>
      <c r="F256" s="249"/>
      <c r="G256" s="250"/>
      <c r="H256" s="251"/>
    </row>
    <row r="257" spans="3:8" s="28" customFormat="1" ht="11.25" customHeight="1">
      <c r="C257" s="274"/>
      <c r="E257" s="252"/>
      <c r="F257" s="252"/>
      <c r="G257" s="253"/>
      <c r="H257" s="251"/>
    </row>
    <row r="258" spans="3:8" s="28" customFormat="1" ht="11.25" customHeight="1">
      <c r="C258" s="274"/>
      <c r="E258" s="23"/>
      <c r="F258" s="23"/>
      <c r="G258" s="42"/>
      <c r="H258" s="97"/>
    </row>
    <row r="259" spans="3:8" s="28" customFormat="1" ht="11.25" customHeight="1">
      <c r="C259" s="274"/>
      <c r="E259" s="23"/>
      <c r="F259" s="23"/>
      <c r="G259" s="42"/>
      <c r="H259" s="97"/>
    </row>
    <row r="260" spans="3:8" s="28" customFormat="1" ht="11.25" customHeight="1">
      <c r="C260" s="274"/>
      <c r="E260" s="23"/>
      <c r="F260" s="23"/>
      <c r="G260" s="42"/>
      <c r="H260" s="97"/>
    </row>
    <row r="261" spans="3:8" s="28" customFormat="1" ht="11.25" customHeight="1">
      <c r="C261" s="25"/>
      <c r="E261" s="23"/>
      <c r="F261" s="23"/>
      <c r="G261" s="42"/>
      <c r="H261" s="97"/>
    </row>
    <row r="262" spans="3:8" s="28" customFormat="1" ht="11.25" customHeight="1">
      <c r="C262" s="25"/>
      <c r="E262" s="23"/>
      <c r="F262" s="23"/>
      <c r="G262" s="42"/>
      <c r="H262" s="251"/>
    </row>
    <row r="263" spans="3:8" s="28" customFormat="1" ht="11.25" customHeight="1">
      <c r="C263" s="25"/>
      <c r="E263" s="23"/>
      <c r="F263" s="23"/>
      <c r="G263" s="42"/>
      <c r="H263" s="97"/>
    </row>
    <row r="264" s="28" customFormat="1" ht="11.25" customHeight="1"/>
    <row r="265" s="28" customFormat="1" ht="11.25" customHeight="1">
      <c r="C265" s="254"/>
    </row>
    <row r="266" s="28" customFormat="1" ht="11.25" customHeight="1">
      <c r="C266" s="254"/>
    </row>
    <row r="267" spans="3:8" s="28" customFormat="1" ht="11.25" customHeight="1">
      <c r="C267" s="69"/>
      <c r="E267" s="23"/>
      <c r="F267" s="23"/>
      <c r="G267" s="42"/>
      <c r="H267" s="27"/>
    </row>
    <row r="268" spans="3:8" s="28" customFormat="1" ht="11.25" customHeight="1">
      <c r="C268" s="69"/>
      <c r="E268" s="23"/>
      <c r="F268" s="23"/>
      <c r="G268" s="42"/>
      <c r="H268" s="27"/>
    </row>
    <row r="269" spans="3:8" s="28" customFormat="1" ht="11.25" customHeight="1">
      <c r="C269" s="25"/>
      <c r="E269" s="23"/>
      <c r="F269" s="23"/>
      <c r="G269" s="42"/>
      <c r="H269" s="27"/>
    </row>
    <row r="270" s="28" customFormat="1" ht="11.25" customHeight="1"/>
    <row r="271" s="28" customFormat="1" ht="11.25" customHeight="1"/>
    <row r="272" s="28" customFormat="1" ht="11.25" customHeight="1"/>
    <row r="273" s="28" customFormat="1" ht="11.25" customHeight="1"/>
    <row r="274" s="28" customFormat="1" ht="11.25" customHeight="1"/>
    <row r="275" s="28" customFormat="1" ht="11.25" customHeight="1"/>
    <row r="276" s="28" customFormat="1" ht="11.25" customHeight="1"/>
    <row r="277" s="28" customFormat="1" ht="11.25" customHeight="1"/>
    <row r="278" s="28" customFormat="1" ht="11.25" customHeight="1"/>
    <row r="279" s="28" customFormat="1" ht="11.25" customHeight="1"/>
    <row r="280" s="28" customFormat="1" ht="11.25" customHeight="1"/>
    <row r="281" s="28" customFormat="1" ht="11.25" customHeight="1"/>
    <row r="282" s="28" customFormat="1" ht="11.25" customHeight="1"/>
    <row r="283" s="28" customFormat="1" ht="11.25" customHeight="1"/>
    <row r="284" s="28" customFormat="1" ht="11.25" customHeight="1"/>
    <row r="285" s="28" customFormat="1" ht="11.25" customHeight="1"/>
    <row r="286" s="28" customFormat="1" ht="11.25" customHeight="1"/>
    <row r="287" s="28" customFormat="1" ht="11.25" customHeight="1"/>
    <row r="288" s="28" customFormat="1" ht="11.25" customHeight="1"/>
    <row r="289" s="28" customFormat="1" ht="11.25" customHeight="1"/>
    <row r="290" s="28" customFormat="1" ht="11.25" customHeight="1"/>
    <row r="291" s="28" customFormat="1" ht="11.25" customHeight="1"/>
    <row r="292" s="28" customFormat="1" ht="11.25" customHeight="1"/>
    <row r="293" s="28" customFormat="1" ht="11.25" customHeight="1"/>
    <row r="294" s="28" customFormat="1" ht="11.25" customHeight="1"/>
    <row r="295" s="28" customFormat="1" ht="11.25" customHeight="1"/>
    <row r="296" s="28" customFormat="1" ht="11.25" customHeight="1"/>
    <row r="297" s="28" customFormat="1" ht="11.25" customHeight="1"/>
    <row r="298" s="28" customFormat="1" ht="11.25" customHeight="1"/>
    <row r="299" s="28" customFormat="1" ht="11.25" customHeight="1"/>
    <row r="300" s="28" customFormat="1" ht="11.25" customHeight="1"/>
    <row r="301" s="28" customFormat="1" ht="11.25" customHeight="1"/>
    <row r="302" s="28" customFormat="1" ht="11.25" customHeight="1"/>
    <row r="303" s="28" customFormat="1" ht="11.25" customHeight="1"/>
    <row r="304" s="28" customFormat="1" ht="11.25" customHeight="1"/>
    <row r="305" s="28" customFormat="1" ht="11.25" customHeight="1"/>
    <row r="306" s="28" customFormat="1" ht="11.25" customHeight="1"/>
    <row r="307" s="28" customFormat="1" ht="11.25" customHeight="1"/>
    <row r="308" s="28" customFormat="1" ht="11.25" customHeight="1"/>
    <row r="309" s="28" customFormat="1" ht="11.25" customHeight="1"/>
    <row r="310" s="28" customFormat="1" ht="11.25" customHeight="1"/>
    <row r="311" s="28" customFormat="1" ht="11.25" customHeight="1"/>
    <row r="312" s="28" customFormat="1" ht="11.25" customHeight="1"/>
    <row r="313" s="28" customFormat="1" ht="11.25" customHeight="1"/>
    <row r="314" s="28" customFormat="1" ht="11.25" customHeight="1"/>
    <row r="315" s="28" customFormat="1" ht="11.25" customHeight="1"/>
    <row r="316" s="28" customFormat="1" ht="11.25" customHeight="1"/>
    <row r="317" s="28" customFormat="1" ht="11.25" customHeight="1"/>
    <row r="318" s="28" customFormat="1" ht="11.25" customHeight="1"/>
    <row r="319" s="28" customFormat="1" ht="11.25" customHeight="1"/>
    <row r="320" s="28" customFormat="1" ht="11.25" customHeight="1"/>
    <row r="321" s="28" customFormat="1" ht="11.25" customHeight="1"/>
    <row r="322" s="28" customFormat="1" ht="11.25" customHeight="1"/>
    <row r="323" s="28" customFormat="1" ht="11.25" customHeight="1"/>
    <row r="324" s="28" customFormat="1" ht="11.25" customHeight="1"/>
    <row r="325" s="28" customFormat="1" ht="11.25" customHeight="1"/>
    <row r="326" s="28" customFormat="1" ht="11.25" customHeight="1"/>
    <row r="327" s="28" customFormat="1" ht="11.25" customHeight="1"/>
    <row r="328" s="28" customFormat="1" ht="11.25" customHeight="1"/>
    <row r="329" s="28" customFormat="1" ht="11.25" customHeight="1"/>
    <row r="330" s="28" customFormat="1" ht="11.25" customHeight="1"/>
    <row r="331" s="28" customFormat="1" ht="11.25" customHeight="1"/>
    <row r="332" s="28" customFormat="1" ht="11.25" customHeight="1"/>
    <row r="333" s="28" customFormat="1" ht="11.25" customHeight="1"/>
    <row r="334" s="28" customFormat="1" ht="11.25" customHeight="1"/>
    <row r="335" s="28" customFormat="1" ht="11.25" customHeight="1"/>
    <row r="336" s="28" customFormat="1" ht="11.25" customHeight="1"/>
    <row r="337" s="28" customFormat="1" ht="11.25" customHeight="1"/>
    <row r="338" s="28" customFormat="1" ht="11.25" customHeight="1"/>
    <row r="339" s="28" customFormat="1" ht="11.25" customHeight="1"/>
    <row r="340" s="28" customFormat="1" ht="11.25" customHeight="1"/>
    <row r="341" s="28" customFormat="1" ht="11.25" customHeight="1"/>
    <row r="342" s="28" customFormat="1" ht="11.25" customHeight="1"/>
    <row r="343" s="28" customFormat="1" ht="11.25" customHeight="1"/>
    <row r="344" s="28" customFormat="1" ht="11.25" customHeight="1"/>
    <row r="345" s="28" customFormat="1" ht="11.25" customHeight="1"/>
    <row r="346" s="28" customFormat="1" ht="11.25" customHeight="1"/>
    <row r="347" s="28" customFormat="1" ht="11.25" customHeight="1"/>
    <row r="348" s="28" customFormat="1" ht="11.25" customHeight="1"/>
    <row r="349" s="28" customFormat="1" ht="11.25" customHeight="1"/>
    <row r="350" s="28" customFormat="1" ht="11.25" customHeight="1"/>
    <row r="351" s="28" customFormat="1" ht="11.25" customHeight="1"/>
    <row r="352" s="28" customFormat="1" ht="11.25" customHeight="1"/>
    <row r="353" s="28" customFormat="1" ht="11.25" customHeight="1"/>
    <row r="354" s="28" customFormat="1" ht="11.25" customHeight="1"/>
    <row r="355" s="28" customFormat="1" ht="11.25" customHeight="1"/>
    <row r="356" s="28" customFormat="1" ht="11.25" customHeight="1"/>
    <row r="357" s="28" customFormat="1" ht="11.25" customHeight="1"/>
    <row r="358" s="28" customFormat="1" ht="11.25" customHeight="1"/>
    <row r="359" s="28" customFormat="1" ht="11.25" customHeight="1"/>
    <row r="360" s="28" customFormat="1" ht="11.25" customHeight="1"/>
    <row r="361" s="28" customFormat="1" ht="11.25" customHeight="1"/>
    <row r="362" s="28" customFormat="1" ht="11.25" customHeight="1"/>
    <row r="363" s="28" customFormat="1" ht="11.25" customHeight="1"/>
    <row r="364" s="28" customFormat="1" ht="11.25" customHeight="1"/>
    <row r="365" s="28" customFormat="1" ht="11.25" customHeight="1"/>
    <row r="366" s="28" customFormat="1" ht="11.25" customHeight="1"/>
    <row r="367" s="28" customFormat="1" ht="11.25" customHeight="1"/>
    <row r="368" s="28" customFormat="1" ht="11.25" customHeight="1"/>
    <row r="369" s="28" customFormat="1" ht="11.25" customHeight="1"/>
    <row r="370" s="28" customFormat="1" ht="11.25" customHeight="1"/>
    <row r="371" s="28" customFormat="1" ht="11.25" customHeight="1"/>
    <row r="372" s="28" customFormat="1" ht="11.25" customHeight="1"/>
    <row r="373" s="28" customFormat="1" ht="11.25" customHeight="1"/>
    <row r="374" s="28" customFormat="1" ht="11.25" customHeight="1"/>
    <row r="375" s="28" customFormat="1" ht="11.25" customHeight="1"/>
    <row r="376" s="28" customFormat="1" ht="11.25" customHeight="1"/>
    <row r="377" s="28" customFormat="1" ht="11.25" customHeight="1"/>
    <row r="378" s="28" customFormat="1" ht="11.25" customHeight="1"/>
    <row r="379" s="28" customFormat="1" ht="11.25" customHeight="1"/>
    <row r="380" s="28" customFormat="1" ht="11.25" customHeight="1"/>
    <row r="381" s="28" customFormat="1" ht="11.25" customHeight="1"/>
    <row r="382" s="28" customFormat="1" ht="11.25" customHeight="1"/>
    <row r="383" s="28" customFormat="1" ht="11.25" customHeight="1"/>
    <row r="384" s="28" customFormat="1" ht="11.25" customHeight="1"/>
    <row r="385" s="28" customFormat="1" ht="11.25" customHeight="1"/>
    <row r="386" s="28" customFormat="1" ht="11.25" customHeight="1"/>
    <row r="387" s="28" customFormat="1" ht="11.25" customHeight="1"/>
    <row r="388" s="28" customFormat="1" ht="11.25" customHeight="1"/>
    <row r="389" s="28" customFormat="1" ht="11.25" customHeight="1"/>
    <row r="390" s="28" customFormat="1" ht="11.25" customHeight="1"/>
    <row r="391" s="28" customFormat="1" ht="11.25" customHeight="1"/>
    <row r="392" s="28" customFormat="1" ht="11.25" customHeight="1"/>
    <row r="393" s="28" customFormat="1" ht="11.25" customHeight="1"/>
    <row r="394" s="28" customFormat="1" ht="11.25" customHeight="1"/>
    <row r="395" s="28" customFormat="1" ht="11.25" customHeight="1"/>
    <row r="396" s="28" customFormat="1" ht="11.25" customHeight="1"/>
    <row r="397" s="28" customFormat="1" ht="11.25" customHeight="1"/>
    <row r="398" s="28" customFormat="1" ht="11.25" customHeight="1"/>
    <row r="399" s="28" customFormat="1" ht="11.25" customHeight="1"/>
    <row r="400" s="28" customFormat="1" ht="11.25" customHeight="1"/>
    <row r="401" s="28" customFormat="1" ht="11.25" customHeight="1"/>
    <row r="402" s="28" customFormat="1" ht="11.25" customHeight="1"/>
    <row r="403" s="28" customFormat="1" ht="11.25" customHeight="1"/>
    <row r="404" s="28" customFormat="1" ht="11.25" customHeight="1"/>
    <row r="405" s="28" customFormat="1" ht="11.25" customHeight="1"/>
    <row r="406" s="28" customFormat="1" ht="11.25" customHeight="1"/>
    <row r="407" s="28" customFormat="1" ht="11.25" customHeight="1"/>
    <row r="408" s="28" customFormat="1" ht="11.25" customHeight="1"/>
    <row r="409" s="28" customFormat="1" ht="11.25" customHeight="1"/>
    <row r="410" s="28" customFormat="1" ht="11.25" customHeight="1"/>
    <row r="411" s="28" customFormat="1" ht="11.25" customHeight="1"/>
    <row r="412" s="28" customFormat="1" ht="11.25"/>
    <row r="413" s="28" customFormat="1" ht="11.25"/>
    <row r="414" s="28" customFormat="1" ht="11.25"/>
    <row r="415" s="28" customFormat="1" ht="11.25"/>
    <row r="416" s="28" customFormat="1" ht="11.25"/>
    <row r="417" s="28" customFormat="1" ht="11.25"/>
    <row r="418" s="28" customFormat="1" ht="11.25"/>
    <row r="419" s="28" customFormat="1" ht="11.25"/>
    <row r="420" s="28" customFormat="1" ht="11.25"/>
    <row r="421" s="28" customFormat="1" ht="11.25"/>
    <row r="422" s="28" customFormat="1" ht="11.25"/>
    <row r="423" s="28" customFormat="1" ht="11.25"/>
    <row r="424" s="28" customFormat="1" ht="11.25"/>
    <row r="425" s="28" customFormat="1" ht="11.25"/>
    <row r="426" s="28" customFormat="1" ht="11.25"/>
    <row r="427" s="28" customFormat="1" ht="11.25"/>
    <row r="428" s="28" customFormat="1" ht="11.25"/>
    <row r="429" s="28" customFormat="1" ht="11.25"/>
    <row r="430" s="28" customFormat="1" ht="11.25"/>
    <row r="431" s="28" customFormat="1" ht="11.25"/>
    <row r="432" s="28" customFormat="1" ht="11.25"/>
    <row r="433" s="28" customFormat="1" ht="11.25"/>
    <row r="434" s="28" customFormat="1" ht="11.25"/>
    <row r="435" s="28" customFormat="1" ht="11.25"/>
    <row r="436" s="28" customFormat="1" ht="11.25"/>
    <row r="437" s="28" customFormat="1" ht="11.25"/>
    <row r="438" s="28" customFormat="1" ht="11.25"/>
    <row r="439" s="28" customFormat="1" ht="11.25"/>
    <row r="440" s="28" customFormat="1" ht="11.25"/>
    <row r="441" s="28" customFormat="1" ht="11.25"/>
    <row r="442" s="28" customFormat="1" ht="11.25"/>
    <row r="443" s="28" customFormat="1" ht="11.25"/>
    <row r="444" s="28" customFormat="1" ht="11.25"/>
    <row r="445" s="28" customFormat="1" ht="11.25"/>
    <row r="446" s="28" customFormat="1" ht="11.25"/>
    <row r="447" s="28" customFormat="1" ht="11.25"/>
    <row r="448" spans="10:12" s="28" customFormat="1" ht="11.25">
      <c r="J448" s="31"/>
      <c r="K448" s="118"/>
      <c r="L448" s="119"/>
    </row>
    <row r="449" spans="10:12" s="28" customFormat="1" ht="11.25">
      <c r="J449" s="31"/>
      <c r="K449" s="118"/>
      <c r="L449" s="119"/>
    </row>
    <row r="450" spans="10:12" s="28" customFormat="1" ht="11.25">
      <c r="J450" s="31"/>
      <c r="K450" s="118"/>
      <c r="L450" s="119"/>
    </row>
    <row r="451" spans="10:12" s="28" customFormat="1" ht="11.25">
      <c r="J451" s="31"/>
      <c r="K451" s="118"/>
      <c r="L451" s="119"/>
    </row>
    <row r="452" spans="10:12" s="28" customFormat="1" ht="11.25">
      <c r="J452" s="31"/>
      <c r="K452" s="118"/>
      <c r="L452" s="119"/>
    </row>
    <row r="453" spans="10:12" s="28" customFormat="1" ht="11.25">
      <c r="J453" s="31"/>
      <c r="K453" s="118"/>
      <c r="L453" s="119"/>
    </row>
    <row r="454" spans="10:12" s="28" customFormat="1" ht="11.25">
      <c r="J454" s="31"/>
      <c r="K454" s="118"/>
      <c r="L454" s="119"/>
    </row>
    <row r="455" spans="10:12" s="28" customFormat="1" ht="11.25">
      <c r="J455" s="31"/>
      <c r="K455" s="118"/>
      <c r="L455" s="119"/>
    </row>
    <row r="456" spans="10:12" s="28" customFormat="1" ht="11.25">
      <c r="J456" s="31"/>
      <c r="K456" s="118"/>
      <c r="L456" s="119"/>
    </row>
    <row r="457" spans="10:12" s="28" customFormat="1" ht="11.25">
      <c r="J457" s="31"/>
      <c r="K457" s="118"/>
      <c r="L457" s="119"/>
    </row>
    <row r="458" spans="10:12" s="28" customFormat="1" ht="11.25">
      <c r="J458" s="31"/>
      <c r="K458" s="118"/>
      <c r="L458" s="119"/>
    </row>
    <row r="459" spans="10:12" s="28" customFormat="1" ht="11.25">
      <c r="J459" s="31"/>
      <c r="K459" s="118"/>
      <c r="L459" s="119"/>
    </row>
    <row r="460" spans="10:12" s="28" customFormat="1" ht="11.25">
      <c r="J460" s="31"/>
      <c r="K460" s="118"/>
      <c r="L460" s="119"/>
    </row>
    <row r="461" spans="10:12" s="28" customFormat="1" ht="11.25">
      <c r="J461" s="31"/>
      <c r="K461" s="118"/>
      <c r="L461" s="119"/>
    </row>
    <row r="462" spans="10:12" s="28" customFormat="1" ht="11.25">
      <c r="J462" s="31"/>
      <c r="K462" s="118"/>
      <c r="L462" s="119"/>
    </row>
    <row r="463" spans="10:12" ht="12.75">
      <c r="J463" s="41"/>
      <c r="K463" s="92"/>
      <c r="L463" s="41"/>
    </row>
    <row r="464" spans="10:12" ht="12.75">
      <c r="J464" s="41"/>
      <c r="K464" s="92"/>
      <c r="L464" s="41"/>
    </row>
    <row r="465" spans="10:12" ht="12.75">
      <c r="J465" s="41"/>
      <c r="K465" s="92"/>
      <c r="L465" s="41"/>
    </row>
    <row r="488" spans="3:7" ht="12.75">
      <c r="C488" s="124"/>
      <c r="D488" s="124"/>
      <c r="F488" s="101"/>
      <c r="G488" s="101"/>
    </row>
    <row r="489" spans="3:7" ht="12.75">
      <c r="C489" s="124"/>
      <c r="D489" s="124"/>
      <c r="F489" s="101"/>
      <c r="G489" s="101"/>
    </row>
    <row r="490" spans="3:7" ht="12.75">
      <c r="C490" s="124"/>
      <c r="D490" s="124"/>
      <c r="F490" s="101"/>
      <c r="G490" s="101"/>
    </row>
    <row r="491" spans="1:9" ht="12.75">
      <c r="A491" s="22"/>
      <c r="B491" s="22"/>
      <c r="C491" s="25"/>
      <c r="D491" s="25"/>
      <c r="E491" s="23"/>
      <c r="F491" s="23"/>
      <c r="G491" s="117"/>
      <c r="H491" s="41"/>
      <c r="I491" s="66"/>
    </row>
    <row r="492" spans="1:9" ht="12.75">
      <c r="A492" s="22"/>
      <c r="B492" s="22"/>
      <c r="C492" s="70"/>
      <c r="D492" s="70"/>
      <c r="E492" s="121"/>
      <c r="F492" s="28"/>
      <c r="G492" s="117"/>
      <c r="H492" s="41"/>
      <c r="I492" s="66"/>
    </row>
    <row r="493" spans="1:9" ht="12.75">
      <c r="A493" s="22"/>
      <c r="B493" s="22"/>
      <c r="C493" s="25"/>
      <c r="D493" s="25"/>
      <c r="E493" s="23"/>
      <c r="F493" s="23"/>
      <c r="G493" s="117"/>
      <c r="H493" s="41"/>
      <c r="I493" s="66"/>
    </row>
    <row r="494" spans="1:9" ht="12.75">
      <c r="A494" s="22"/>
      <c r="B494" s="22"/>
      <c r="C494" s="25"/>
      <c r="D494" s="25"/>
      <c r="E494" s="23"/>
      <c r="F494" s="23"/>
      <c r="G494" s="117"/>
      <c r="H494" s="41"/>
      <c r="I494" s="66"/>
    </row>
    <row r="495" spans="1:9" ht="12.75">
      <c r="A495" s="22"/>
      <c r="B495" s="22"/>
      <c r="C495" s="70"/>
      <c r="D495" s="70"/>
      <c r="E495" s="121"/>
      <c r="F495" s="28"/>
      <c r="G495" s="117"/>
      <c r="H495" s="41"/>
      <c r="I495" s="66"/>
    </row>
    <row r="496" spans="1:9" ht="12.75">
      <c r="A496" s="22"/>
      <c r="B496" s="22"/>
      <c r="C496" s="25"/>
      <c r="D496" s="25"/>
      <c r="E496" s="23"/>
      <c r="F496" s="23"/>
      <c r="G496" s="117"/>
      <c r="H496" s="41"/>
      <c r="I496" s="66"/>
    </row>
    <row r="497" spans="1:9" ht="12.75">
      <c r="A497" s="22"/>
      <c r="B497" s="22"/>
      <c r="C497" s="25"/>
      <c r="D497" s="25"/>
      <c r="E497" s="23"/>
      <c r="F497" s="23"/>
      <c r="G497" s="117"/>
      <c r="H497" s="41"/>
      <c r="I497" s="66"/>
    </row>
    <row r="498" spans="1:9" ht="12.75">
      <c r="A498" s="22"/>
      <c r="B498" s="22"/>
      <c r="C498" s="25"/>
      <c r="D498" s="25"/>
      <c r="E498" s="23"/>
      <c r="F498" s="23"/>
      <c r="G498" s="117"/>
      <c r="H498" s="41"/>
      <c r="I498" s="66"/>
    </row>
    <row r="499" spans="1:9" ht="12.75">
      <c r="A499" s="22"/>
      <c r="B499" s="22"/>
      <c r="C499" s="25"/>
      <c r="D499" s="25"/>
      <c r="E499" s="23"/>
      <c r="F499" s="23"/>
      <c r="G499" s="117"/>
      <c r="H499" s="41"/>
      <c r="I499" s="66"/>
    </row>
    <row r="500" spans="1:9" ht="12.75">
      <c r="A500" s="22"/>
      <c r="B500" s="22"/>
      <c r="C500" s="25"/>
      <c r="D500" s="25"/>
      <c r="E500" s="23"/>
      <c r="F500" s="23"/>
      <c r="G500" s="117"/>
      <c r="H500" s="41"/>
      <c r="I500" s="66"/>
    </row>
    <row r="501" spans="1:9" ht="12.75">
      <c r="A501" s="22"/>
      <c r="B501" s="22"/>
      <c r="C501" s="25"/>
      <c r="D501" s="25"/>
      <c r="E501" s="23"/>
      <c r="F501" s="23"/>
      <c r="G501" s="117"/>
      <c r="H501" s="41"/>
      <c r="I501" s="66"/>
    </row>
    <row r="502" spans="1:9" ht="12.75">
      <c r="A502" s="22"/>
      <c r="B502" s="22"/>
      <c r="C502" s="25"/>
      <c r="D502" s="25"/>
      <c r="E502" s="23"/>
      <c r="F502" s="23"/>
      <c r="G502" s="117"/>
      <c r="H502" s="41"/>
      <c r="I502" s="66"/>
    </row>
    <row r="503" spans="1:9" ht="12.75">
      <c r="A503" s="22"/>
      <c r="B503" s="22"/>
      <c r="C503" s="25"/>
      <c r="D503" s="25"/>
      <c r="E503" s="23"/>
      <c r="F503" s="23"/>
      <c r="G503" s="117"/>
      <c r="H503" s="41"/>
      <c r="I503" s="66"/>
    </row>
    <row r="504" spans="1:9" ht="12.75">
      <c r="A504" s="22"/>
      <c r="B504" s="22"/>
      <c r="C504" s="25"/>
      <c r="D504" s="25"/>
      <c r="E504" s="23"/>
      <c r="F504" s="23"/>
      <c r="G504" s="117"/>
      <c r="H504" s="41"/>
      <c r="I504" s="66"/>
    </row>
    <row r="505" spans="1:9" ht="12.75">
      <c r="A505" s="22"/>
      <c r="B505" s="22"/>
      <c r="C505" s="25"/>
      <c r="D505" s="25"/>
      <c r="E505" s="23"/>
      <c r="F505" s="23"/>
      <c r="G505" s="117"/>
      <c r="H505" s="41"/>
      <c r="I505" s="66"/>
    </row>
    <row r="506" spans="1:9" ht="12.75">
      <c r="A506" s="22"/>
      <c r="B506" s="22"/>
      <c r="C506" s="25"/>
      <c r="D506" s="25"/>
      <c r="E506" s="23"/>
      <c r="F506" s="23"/>
      <c r="G506" s="117"/>
      <c r="H506" s="41"/>
      <c r="I506" s="66"/>
    </row>
    <row r="507" spans="1:9" ht="12.75">
      <c r="A507" s="22"/>
      <c r="B507" s="22"/>
      <c r="C507" s="25"/>
      <c r="D507" s="25"/>
      <c r="E507" s="23"/>
      <c r="F507" s="23"/>
      <c r="G507" s="117"/>
      <c r="H507" s="41"/>
      <c r="I507" s="66"/>
    </row>
    <row r="508" spans="1:9" ht="12.75">
      <c r="A508" s="22"/>
      <c r="B508" s="22"/>
      <c r="C508" s="25"/>
      <c r="D508" s="25"/>
      <c r="E508" s="23"/>
      <c r="F508" s="23"/>
      <c r="G508" s="117"/>
      <c r="H508" s="41"/>
      <c r="I508" s="66"/>
    </row>
    <row r="509" spans="1:9" ht="12.75">
      <c r="A509" s="22"/>
      <c r="B509" s="22"/>
      <c r="C509" s="25"/>
      <c r="D509" s="25"/>
      <c r="E509" s="23"/>
      <c r="F509" s="23"/>
      <c r="G509" s="117"/>
      <c r="H509" s="41"/>
      <c r="I509" s="66"/>
    </row>
    <row r="510" spans="1:9" ht="12.75">
      <c r="A510" s="22"/>
      <c r="B510" s="22"/>
      <c r="C510" s="25"/>
      <c r="D510" s="25"/>
      <c r="E510" s="23"/>
      <c r="F510" s="23"/>
      <c r="G510" s="117"/>
      <c r="H510" s="41"/>
      <c r="I510" s="66"/>
    </row>
    <row r="511" spans="1:9" ht="12.75">
      <c r="A511" s="22"/>
      <c r="B511" s="22"/>
      <c r="C511" s="25"/>
      <c r="D511" s="25"/>
      <c r="E511" s="23"/>
      <c r="F511" s="23"/>
      <c r="G511" s="117"/>
      <c r="H511" s="41"/>
      <c r="I511" s="66"/>
    </row>
    <row r="512" spans="1:9" ht="12.75">
      <c r="A512" s="22"/>
      <c r="B512" s="22"/>
      <c r="C512" s="25"/>
      <c r="D512" s="25"/>
      <c r="E512" s="23"/>
      <c r="F512" s="23"/>
      <c r="G512" s="117"/>
      <c r="H512" s="41"/>
      <c r="I512" s="66"/>
    </row>
    <row r="513" spans="1:9" ht="12.75">
      <c r="A513" s="22"/>
      <c r="B513" s="22"/>
      <c r="C513" s="25"/>
      <c r="D513" s="25"/>
      <c r="E513" s="23"/>
      <c r="F513" s="23"/>
      <c r="G513" s="117"/>
      <c r="H513" s="41"/>
      <c r="I513" s="66"/>
    </row>
    <row r="514" spans="1:9" ht="12.75">
      <c r="A514" s="22"/>
      <c r="B514" s="22"/>
      <c r="C514" s="25"/>
      <c r="D514" s="25"/>
      <c r="E514" s="23"/>
      <c r="F514" s="23"/>
      <c r="G514" s="117"/>
      <c r="H514" s="41"/>
      <c r="I514" s="66"/>
    </row>
    <row r="515" spans="1:9" ht="12.75">
      <c r="A515" s="22"/>
      <c r="B515" s="22"/>
      <c r="C515" s="70"/>
      <c r="D515" s="70"/>
      <c r="E515" s="23"/>
      <c r="F515" s="23"/>
      <c r="G515" s="117"/>
      <c r="H515" s="41"/>
      <c r="I515" s="66"/>
    </row>
    <row r="516" spans="1:9" ht="12.75">
      <c r="A516" s="22"/>
      <c r="B516" s="22"/>
      <c r="C516" s="25"/>
      <c r="D516" s="25"/>
      <c r="E516" s="23"/>
      <c r="F516" s="23"/>
      <c r="G516" s="117"/>
      <c r="H516" s="41"/>
      <c r="I516" s="66"/>
    </row>
    <row r="517" spans="1:9" ht="12.75">
      <c r="A517" s="22"/>
      <c r="B517" s="22"/>
      <c r="C517" s="25"/>
      <c r="D517" s="25"/>
      <c r="E517" s="23"/>
      <c r="F517" s="23"/>
      <c r="G517" s="117"/>
      <c r="H517" s="41"/>
      <c r="I517" s="66"/>
    </row>
    <row r="518" spans="1:9" ht="12.75">
      <c r="A518" s="22"/>
      <c r="B518" s="22"/>
      <c r="C518" s="25"/>
      <c r="D518" s="25"/>
      <c r="E518" s="23"/>
      <c r="F518" s="23"/>
      <c r="G518" s="117"/>
      <c r="H518" s="41"/>
      <c r="I518" s="66"/>
    </row>
    <row r="519" spans="1:9" ht="12.75">
      <c r="A519" s="22"/>
      <c r="B519" s="22"/>
      <c r="C519" s="25"/>
      <c r="D519" s="25"/>
      <c r="E519" s="23"/>
      <c r="F519" s="23"/>
      <c r="G519" s="92"/>
      <c r="H519" s="125"/>
      <c r="I519" s="66"/>
    </row>
    <row r="520" spans="1:9" ht="12.75">
      <c r="A520" s="22"/>
      <c r="B520" s="22"/>
      <c r="C520" s="28"/>
      <c r="D520" s="28"/>
      <c r="E520" s="23"/>
      <c r="F520" s="23"/>
      <c r="G520" s="41"/>
      <c r="H520" s="27"/>
      <c r="I520" s="66"/>
    </row>
    <row r="521" spans="1:9" ht="12.75">
      <c r="A521" s="22"/>
      <c r="B521" s="22"/>
      <c r="C521" s="25"/>
      <c r="D521" s="25"/>
      <c r="E521" s="23"/>
      <c r="F521" s="23"/>
      <c r="G521" s="92"/>
      <c r="H521" s="27"/>
      <c r="I521" s="66"/>
    </row>
    <row r="522" spans="1:9" ht="12.75">
      <c r="A522" s="22"/>
      <c r="B522" s="22"/>
      <c r="C522" s="25"/>
      <c r="D522" s="25"/>
      <c r="E522" s="23"/>
      <c r="F522" s="23"/>
      <c r="G522" s="92"/>
      <c r="H522" s="27"/>
      <c r="I522" s="66"/>
    </row>
    <row r="523" spans="1:9" ht="12.75">
      <c r="A523" s="22"/>
      <c r="B523" s="22"/>
      <c r="C523" s="25"/>
      <c r="D523" s="25"/>
      <c r="E523" s="23"/>
      <c r="F523" s="23"/>
      <c r="G523" s="92"/>
      <c r="H523" s="27"/>
      <c r="I523" s="66"/>
    </row>
    <row r="524" spans="1:9" ht="12.75">
      <c r="A524" s="22"/>
      <c r="B524" s="22"/>
      <c r="C524" s="25"/>
      <c r="D524" s="25"/>
      <c r="E524" s="23"/>
      <c r="F524" s="23"/>
      <c r="G524" s="92"/>
      <c r="H524" s="27"/>
      <c r="I524" s="66"/>
    </row>
    <row r="525" spans="1:9" ht="12.75">
      <c r="A525" s="22"/>
      <c r="B525" s="22"/>
      <c r="C525" s="25"/>
      <c r="D525" s="25"/>
      <c r="E525" s="23"/>
      <c r="F525" s="23"/>
      <c r="G525" s="92"/>
      <c r="H525" s="27"/>
      <c r="I525" s="66"/>
    </row>
    <row r="526" spans="1:9" ht="12.75">
      <c r="A526" s="22"/>
      <c r="B526" s="22"/>
      <c r="C526" s="45"/>
      <c r="D526" s="45"/>
      <c r="E526" s="23"/>
      <c r="F526" s="23"/>
      <c r="G526" s="92"/>
      <c r="H526" s="27"/>
      <c r="I526" s="66"/>
    </row>
    <row r="527" spans="1:9" ht="12.75">
      <c r="A527" s="22"/>
      <c r="B527" s="22"/>
      <c r="C527" s="45"/>
      <c r="D527" s="45"/>
      <c r="E527" s="23"/>
      <c r="F527" s="23"/>
      <c r="G527" s="92"/>
      <c r="H527" s="27"/>
      <c r="I527" s="66"/>
    </row>
    <row r="528" spans="1:9" ht="12.75">
      <c r="A528" s="22"/>
      <c r="B528" s="22"/>
      <c r="C528" s="44"/>
      <c r="D528" s="44"/>
      <c r="E528" s="23"/>
      <c r="F528" s="23"/>
      <c r="G528" s="92"/>
      <c r="H528" s="27"/>
      <c r="I528" s="66"/>
    </row>
    <row r="529" spans="1:9" ht="12.75">
      <c r="A529" s="22"/>
      <c r="B529" s="22"/>
      <c r="C529" s="25"/>
      <c r="D529" s="25"/>
      <c r="E529" s="23"/>
      <c r="F529" s="23"/>
      <c r="G529" s="92"/>
      <c r="H529" s="27"/>
      <c r="I529" s="66"/>
    </row>
    <row r="530" spans="1:9" ht="12.75">
      <c r="A530" s="22"/>
      <c r="B530" s="22"/>
      <c r="C530" s="25"/>
      <c r="D530" s="25"/>
      <c r="E530" s="23"/>
      <c r="F530" s="23"/>
      <c r="G530" s="92"/>
      <c r="H530" s="27"/>
      <c r="I530" s="66"/>
    </row>
    <row r="531" spans="1:9" ht="12.75">
      <c r="A531" s="22"/>
      <c r="B531" s="22"/>
      <c r="C531" s="25"/>
      <c r="D531" s="25"/>
      <c r="E531" s="23"/>
      <c r="F531" s="23"/>
      <c r="G531" s="92"/>
      <c r="H531" s="27"/>
      <c r="I531" s="66"/>
    </row>
    <row r="532" spans="1:9" ht="12.75">
      <c r="A532" s="22"/>
      <c r="B532" s="22"/>
      <c r="C532" s="25"/>
      <c r="D532" s="25"/>
      <c r="E532" s="23"/>
      <c r="F532" s="23"/>
      <c r="G532" s="92"/>
      <c r="H532" s="27"/>
      <c r="I532" s="66"/>
    </row>
    <row r="533" spans="1:9" ht="12.75">
      <c r="A533" s="22"/>
      <c r="B533" s="22"/>
      <c r="C533" s="25"/>
      <c r="D533" s="25"/>
      <c r="E533" s="23"/>
      <c r="F533" s="23"/>
      <c r="G533" s="92"/>
      <c r="H533" s="27"/>
      <c r="I533" s="66"/>
    </row>
    <row r="534" spans="1:9" ht="12.75">
      <c r="A534" s="22"/>
      <c r="B534" s="22"/>
      <c r="C534" s="25"/>
      <c r="D534" s="25"/>
      <c r="E534" s="23"/>
      <c r="F534" s="23"/>
      <c r="G534" s="92"/>
      <c r="H534" s="27"/>
      <c r="I534" s="66"/>
    </row>
    <row r="535" spans="1:9" ht="12.75">
      <c r="A535" s="22"/>
      <c r="B535" s="22"/>
      <c r="C535" s="25"/>
      <c r="D535" s="25"/>
      <c r="E535" s="23"/>
      <c r="F535" s="23"/>
      <c r="G535" s="92"/>
      <c r="H535" s="27"/>
      <c r="I535" s="66"/>
    </row>
    <row r="536" spans="1:9" ht="12.75">
      <c r="A536" s="22"/>
      <c r="B536" s="22"/>
      <c r="C536" s="25"/>
      <c r="D536" s="25"/>
      <c r="E536" s="23"/>
      <c r="F536" s="23"/>
      <c r="G536" s="92"/>
      <c r="H536" s="27"/>
      <c r="I536" s="66"/>
    </row>
    <row r="537" spans="1:12" s="101" customFormat="1" ht="12.75">
      <c r="A537" s="22"/>
      <c r="B537" s="22"/>
      <c r="C537" s="25"/>
      <c r="D537" s="25"/>
      <c r="E537" s="23"/>
      <c r="F537" s="23"/>
      <c r="G537" s="92"/>
      <c r="H537" s="27"/>
      <c r="I537" s="66"/>
      <c r="J537" s="5"/>
      <c r="K537" s="5"/>
      <c r="L537" s="5"/>
    </row>
    <row r="538" spans="1:12" s="101" customFormat="1" ht="12.75">
      <c r="A538" s="22"/>
      <c r="B538" s="22"/>
      <c r="C538" s="25"/>
      <c r="D538" s="25"/>
      <c r="E538" s="23"/>
      <c r="F538" s="23"/>
      <c r="G538" s="92"/>
      <c r="H538" s="27"/>
      <c r="I538" s="66"/>
      <c r="J538" s="5"/>
      <c r="K538" s="5"/>
      <c r="L538" s="5"/>
    </row>
    <row r="539" spans="1:12" s="101" customFormat="1" ht="12.75">
      <c r="A539" s="22"/>
      <c r="B539" s="22"/>
      <c r="C539" s="25"/>
      <c r="D539" s="25"/>
      <c r="E539" s="23"/>
      <c r="F539" s="23"/>
      <c r="G539" s="92"/>
      <c r="H539" s="27"/>
      <c r="I539" s="66"/>
      <c r="J539" s="5"/>
      <c r="K539" s="5"/>
      <c r="L539" s="5"/>
    </row>
    <row r="540" spans="1:12" s="101" customFormat="1" ht="12.75">
      <c r="A540" s="22"/>
      <c r="B540" s="22"/>
      <c r="C540" s="25"/>
      <c r="D540" s="25"/>
      <c r="E540" s="23"/>
      <c r="F540" s="23"/>
      <c r="G540" s="92"/>
      <c r="H540" s="27"/>
      <c r="I540" s="66"/>
      <c r="J540" s="5"/>
      <c r="K540" s="5"/>
      <c r="L540" s="5"/>
    </row>
    <row r="541" spans="1:12" s="101" customFormat="1" ht="12.75">
      <c r="A541" s="22"/>
      <c r="B541" s="22"/>
      <c r="C541" s="25"/>
      <c r="D541" s="25"/>
      <c r="E541" s="23"/>
      <c r="F541" s="23"/>
      <c r="G541" s="92"/>
      <c r="H541" s="27"/>
      <c r="I541" s="66"/>
      <c r="J541" s="5"/>
      <c r="K541" s="5"/>
      <c r="L541" s="5"/>
    </row>
    <row r="542" spans="1:12" s="101" customFormat="1" ht="12.75">
      <c r="A542" s="22"/>
      <c r="B542" s="22"/>
      <c r="C542" s="25"/>
      <c r="D542" s="25"/>
      <c r="E542" s="23"/>
      <c r="F542" s="23"/>
      <c r="G542" s="92"/>
      <c r="H542" s="27"/>
      <c r="I542" s="66"/>
      <c r="J542" s="5"/>
      <c r="K542" s="5"/>
      <c r="L542" s="5"/>
    </row>
    <row r="543" spans="1:12" s="101" customFormat="1" ht="12.75">
      <c r="A543" s="22"/>
      <c r="B543" s="22"/>
      <c r="C543" s="25"/>
      <c r="D543" s="25"/>
      <c r="E543" s="23"/>
      <c r="F543" s="23"/>
      <c r="G543" s="92"/>
      <c r="H543" s="27"/>
      <c r="I543" s="66"/>
      <c r="J543" s="5"/>
      <c r="K543" s="5"/>
      <c r="L543" s="5"/>
    </row>
    <row r="544" spans="1:12" s="101" customFormat="1" ht="12.75">
      <c r="A544" s="22"/>
      <c r="B544" s="22"/>
      <c r="C544" s="25"/>
      <c r="D544" s="25"/>
      <c r="E544" s="23"/>
      <c r="F544" s="23"/>
      <c r="G544" s="92"/>
      <c r="H544" s="27"/>
      <c r="I544" s="66"/>
      <c r="J544" s="5"/>
      <c r="K544" s="5"/>
      <c r="L544" s="5"/>
    </row>
    <row r="545" spans="1:12" s="101" customFormat="1" ht="12.75">
      <c r="A545" s="22"/>
      <c r="B545" s="22"/>
      <c r="C545" s="25"/>
      <c r="D545" s="25"/>
      <c r="E545" s="23"/>
      <c r="F545" s="23"/>
      <c r="G545" s="117"/>
      <c r="H545" s="41"/>
      <c r="I545" s="66"/>
      <c r="J545" s="5"/>
      <c r="K545" s="5"/>
      <c r="L545" s="5"/>
    </row>
    <row r="546" spans="1:12" s="101" customFormat="1" ht="12.75">
      <c r="A546" s="22"/>
      <c r="B546" s="22"/>
      <c r="C546" s="25"/>
      <c r="D546" s="25"/>
      <c r="E546" s="23"/>
      <c r="F546" s="23"/>
      <c r="G546" s="117"/>
      <c r="H546" s="41"/>
      <c r="I546" s="66"/>
      <c r="J546" s="5"/>
      <c r="K546" s="5"/>
      <c r="L546" s="5"/>
    </row>
    <row r="547" spans="1:12" s="101" customFormat="1" ht="12.75">
      <c r="A547" s="22"/>
      <c r="B547" s="22"/>
      <c r="C547" s="8"/>
      <c r="D547" s="8"/>
      <c r="E547" s="126"/>
      <c r="F547" s="8"/>
      <c r="G547" s="127"/>
      <c r="H547" s="33"/>
      <c r="I547" s="33"/>
      <c r="J547" s="5"/>
      <c r="K547" s="5"/>
      <c r="L547" s="5"/>
    </row>
    <row r="548" spans="1:12" s="101" customFormat="1" ht="12.75">
      <c r="A548" s="22"/>
      <c r="B548" s="22"/>
      <c r="C548" s="58"/>
      <c r="D548" s="58"/>
      <c r="E548" s="107"/>
      <c r="F548" s="29"/>
      <c r="G548" s="92"/>
      <c r="H548" s="33"/>
      <c r="I548" s="41"/>
      <c r="J548" s="5"/>
      <c r="K548" s="5"/>
      <c r="L548" s="5"/>
    </row>
    <row r="549" spans="1:12" s="101" customFormat="1" ht="12.75">
      <c r="A549" s="22"/>
      <c r="B549" s="22"/>
      <c r="C549" s="58"/>
      <c r="D549" s="58"/>
      <c r="E549" s="107"/>
      <c r="F549" s="29"/>
      <c r="G549" s="92"/>
      <c r="H549" s="33"/>
      <c r="I549" s="41"/>
      <c r="J549" s="5"/>
      <c r="K549" s="5"/>
      <c r="L549" s="5"/>
    </row>
    <row r="654" ht="12.75">
      <c r="I654" s="5">
        <f>SUM(I640:I653)</f>
        <v>0</v>
      </c>
    </row>
    <row r="655" ht="12.75">
      <c r="H655" s="73">
        <f>H654+I654</f>
        <v>0</v>
      </c>
    </row>
  </sheetData>
  <sheetProtection/>
  <printOptions gridLines="1"/>
  <pageMargins left="0.4724409448818898" right="0.3937007874015748" top="0.984251968503937" bottom="0.984251968503937" header="0.5118110236220472" footer="0.5118110236220472"/>
  <pageSetup firstPageNumber="1" useFirstPageNumber="1" fitToHeight="0" fitToWidth="1" horizontalDpi="600" verticalDpi="600" orientation="portrait" paperSize="9" scale="54" r:id="rId1"/>
  <ignoredErrors>
    <ignoredError sqref="I228:I234 H211:H216 H157:H158 H154 H153 H152 H150 H149 H180:H188 H170:H174 H169 H167 H161:H165 H148 H28:H147 H151 H166 H168 H175:H179 H189:H210 H155:H156 H159:H160 H217:H2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Darina Tomanová</dc:creator>
  <cp:keywords/>
  <dc:description/>
  <cp:lastModifiedBy>Filip Orsava</cp:lastModifiedBy>
  <cp:lastPrinted>2022-05-30T11:04:56Z</cp:lastPrinted>
  <dcterms:created xsi:type="dcterms:W3CDTF">2001-02-23T09:58:25Z</dcterms:created>
  <dcterms:modified xsi:type="dcterms:W3CDTF">2023-01-26T11:33:54Z</dcterms:modified>
  <cp:category/>
  <cp:version/>
  <cp:contentType/>
  <cp:contentStatus/>
</cp:coreProperties>
</file>